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7680" windowHeight="8385" activeTab="0"/>
  </bookViews>
  <sheets>
    <sheet name="อส.58(1)" sheetId="1" r:id="rId1"/>
    <sheet name="อส.58(2)" sheetId="2" r:id="rId2"/>
    <sheet name="อส.58(3)" sheetId="3" r:id="rId3"/>
    <sheet name="อส.58(4)" sheetId="4" r:id="rId4"/>
    <sheet name="อส58(6)" sheetId="5" r:id="rId5"/>
    <sheet name="ex.ข้อมูลค่าที่ดิน " sheetId="6" state="hidden" r:id="rId6"/>
    <sheet name="จัดทำ" sheetId="7" r:id="rId7"/>
    <sheet name="จัดส่ง" sheetId="8" r:id="rId8"/>
  </sheets>
  <definedNames>
    <definedName name="_xlnm.Print_Area" localSheetId="4">'อส58(6)'!$A$1:$M$28</definedName>
    <definedName name="_xlnm.Print_Titles" localSheetId="5">'ex.ข้อมูลค่าที่ดิน '!$10:$10</definedName>
    <definedName name="_xlnm.Print_Titles" localSheetId="0">'อส.58(1)'!$12:$13</definedName>
    <definedName name="_xlnm.Print_Titles" localSheetId="3">'อส.58(4)'!$6:$7</definedName>
    <definedName name="_xlnm.Print_Titles" localSheetId="4">'อส58(6)'!$12:$12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<sst xmlns="http://schemas.openxmlformats.org/spreadsheetml/2006/main" count="514" uniqueCount="371">
  <si>
    <t>งบประมาณ</t>
  </si>
  <si>
    <t xml:space="preserve"> </t>
  </si>
  <si>
    <t>งบรายจ่าย - รายการ</t>
  </si>
  <si>
    <t>1.1 ค่าตอบแทน ใช้สอยและวัสดุ</t>
  </si>
  <si>
    <t>1.1.1 ค่าตอบแทน</t>
  </si>
  <si>
    <t>1.1.2 ค่าใช้สอย</t>
  </si>
  <si>
    <t xml:space="preserve">  (1)  ค่าเบี้ยเลี้ยง ค่าเช่าที่พักและค่าพาหนะ </t>
  </si>
  <si>
    <t xml:space="preserve">  (2)  ค่าซ่อมแซมยานพาหนะและขนส่ง</t>
  </si>
  <si>
    <t xml:space="preserve">  (3)  ค่าซ่อมแซมครุภัณฑ์ </t>
  </si>
  <si>
    <t xml:space="preserve">  (1)  วัสดุสำนักงาน </t>
  </si>
  <si>
    <t xml:space="preserve">  (2)  วัสดุเชื้อเพลิงและหล่อลื่น </t>
  </si>
  <si>
    <t xml:space="preserve">  (3)  วัสดุไฟฟ้าและวิทยุ </t>
  </si>
  <si>
    <t xml:space="preserve">  (4)  วัสดุโฆษณาและเผยแพร่ </t>
  </si>
  <si>
    <t xml:space="preserve">  (5)  วัสดุคอมพิวเตอร์</t>
  </si>
  <si>
    <t>2.1 ค่าครุภัณฑ์</t>
  </si>
  <si>
    <t>2.2 ค่าที่ดินและสิ่งก่อสร้าง</t>
  </si>
  <si>
    <t>3.1 เงินอุดหนุนทั่วไป</t>
  </si>
  <si>
    <t>3.2 เงินอุดหนุนเฉพาะกิจ</t>
  </si>
  <si>
    <t xml:space="preserve"> 1) เงินอุดหนุนทั่วไป :……..........................…….</t>
  </si>
  <si>
    <t xml:space="preserve"> 1) เงินอุดหนุนเฉพาะกิจ :…..................………..</t>
  </si>
  <si>
    <t>4.1 ........................................................................</t>
  </si>
  <si>
    <t xml:space="preserve">  (2) ค่าตอบแทนผู้ปฏิบัติงานให้ราชการ</t>
  </si>
  <si>
    <t xml:space="preserve">  (4) ค่าซ่อมแซมสิ่งก่อสร้าง</t>
  </si>
  <si>
    <t xml:space="preserve">  (5) ค่าเช่าทรัพย์สิน</t>
  </si>
  <si>
    <t xml:space="preserve">  (6) ค่าจ้างเหมาบริการ</t>
  </si>
  <si>
    <t xml:space="preserve">  (7) ค่าใช้จ่ายในการสัมมนาและฝึกอบรม</t>
  </si>
  <si>
    <t xml:space="preserve">  (8) ค่ารับรองและพิธีการ</t>
  </si>
  <si>
    <t xml:space="preserve">  (6) วัสดุก่อสร้าง</t>
  </si>
  <si>
    <t xml:space="preserve">  (7) วัสดุงานบ้านงานครัว</t>
  </si>
  <si>
    <t xml:space="preserve">  (8) วัสดุเวชภัณฑ์</t>
  </si>
  <si>
    <t xml:space="preserve">  (9) วัสดุสนามและการฝึก</t>
  </si>
  <si>
    <t xml:space="preserve">  (10) วัสดุการศึกษา</t>
  </si>
  <si>
    <t xml:space="preserve">  (11) วัสดุหนังสือ วารสารและตำรา</t>
  </si>
  <si>
    <t xml:space="preserve">  (1) ราคาต่อหน่วยต่ำกว่า 1 ล้านบาท</t>
  </si>
  <si>
    <t xml:space="preserve">  (2) ราคาต่อหน่วยตั้งแต่ 1 ล้านบาทขึ้นไป</t>
  </si>
  <si>
    <t xml:space="preserve">    (1.1) ครุภัณฑ์สำนักงาน</t>
  </si>
  <si>
    <t xml:space="preserve">    (1.2) ครุภัณฑ์ยานพาหนะและขนส่ง</t>
  </si>
  <si>
    <t xml:space="preserve">    (1.3) ครุภัณฑ์คอมพิวเตอร์</t>
  </si>
  <si>
    <t xml:space="preserve">    (1.4) ครุภัณฑ์งานบ้านงานครัว</t>
  </si>
  <si>
    <t xml:space="preserve">    (1.5) ครุภัณฑ์โฆษณาและเผยแพร่</t>
  </si>
  <si>
    <t xml:space="preserve">    (1.6) ครุภัณฑ์ก่อสร้าง</t>
  </si>
  <si>
    <t xml:space="preserve">    (1.7) ครุภัณฑ์การเกษตร</t>
  </si>
  <si>
    <t xml:space="preserve">  (2) ราคาต่อหน่วยตั้งแต่ 10 ล้านบาทขึ้นไป</t>
  </si>
  <si>
    <t xml:space="preserve">  (1) ราคาต่อหน่วยต่ำกว่า 10 ล้านบาท</t>
  </si>
  <si>
    <t xml:space="preserve">    (1.1) ค่าที่ดิน</t>
  </si>
  <si>
    <t xml:space="preserve">    (1.3) ค่าปรับปรุงอาคารก่อสร้างที่พักอาศัยและสิ่งก่อสร้างประกอบ</t>
  </si>
  <si>
    <t xml:space="preserve">    (1.2) ค่าก่อสร้างอาคารที่พักอาศัยและสิ่งก่อสร้างประกอบ</t>
  </si>
  <si>
    <t xml:space="preserve">    (1.4) ค่าก่อสร้างอาคารที่ทำการและสิ่งก่อสร้างประกอบ</t>
  </si>
  <si>
    <t xml:space="preserve">    (1.5) ค่าปรับปรุงอาคารที่ทำการและสิ่งก่อสร้างประกอบ</t>
  </si>
  <si>
    <t>คำชี้แจง</t>
  </si>
  <si>
    <t>3. งบเงินอุดหนุน</t>
  </si>
  <si>
    <t xml:space="preserve">                 ระบุเหตุผลความจำเป็นและรายละเอียดค่าใช้จ่ายในการตั้งงบประมาณ</t>
  </si>
  <si>
    <t xml:space="preserve">                 อัตราราคาค่างานต่อหน่วย</t>
  </si>
  <si>
    <t xml:space="preserve">                 บัญชีราคามาตรฐาน สำนักงบประมาณ</t>
  </si>
  <si>
    <t xml:space="preserve">                 ราคามาตรฐานของหน่วยงานราชการอื่น ได้แก่........................................</t>
  </si>
  <si>
    <t>(ทะเบียนรายการ   ประเภทรายการ ของสำนักงบประมาณ)</t>
  </si>
  <si>
    <t xml:space="preserve">            (ระบุรายการ) </t>
  </si>
  <si>
    <t>4. งบรายจ่ายอื่น</t>
  </si>
  <si>
    <t>รวมทั้งสิ้น</t>
  </si>
  <si>
    <t>โครงการ..................................</t>
  </si>
  <si>
    <t>กิจกรรม ......................................</t>
  </si>
  <si>
    <t>กิจกรรมงาน/โครงการ.......................</t>
  </si>
  <si>
    <t xml:space="preserve">                     ระบุจำนวน / หน่วย / ระยะเวลา / อัตราค่าใช้จ่าย</t>
  </si>
  <si>
    <t xml:space="preserve">                   ระบุจำนวนหน่วย / ราคา</t>
  </si>
  <si>
    <t xml:space="preserve">ระดับหน่วยงาน    </t>
  </si>
  <si>
    <t>หน่วย : บาท</t>
  </si>
  <si>
    <t>เป้าหมาย</t>
  </si>
  <si>
    <t>หน่วยนับ</t>
  </si>
  <si>
    <t>จำนวน</t>
  </si>
  <si>
    <t>งบดำเนินงาน</t>
  </si>
  <si>
    <t>งบลงทุน</t>
  </si>
  <si>
    <t xml:space="preserve">           งบรายจ่าย</t>
  </si>
  <si>
    <t>รวม</t>
  </si>
  <si>
    <t>ค่า</t>
  </si>
  <si>
    <t>ค่าใช้สอย</t>
  </si>
  <si>
    <t>ค่าวัสดุ</t>
  </si>
  <si>
    <t>ที่ดินและ</t>
  </si>
  <si>
    <t>งบเงิน</t>
  </si>
  <si>
    <t>งบรายจ่าย</t>
  </si>
  <si>
    <t>ตอบแทน</t>
  </si>
  <si>
    <t>สาธารณูปโภค</t>
  </si>
  <si>
    <t>ครุภัณฑ์</t>
  </si>
  <si>
    <t>สิ่งก่อสร้าง</t>
  </si>
  <si>
    <t>อุดหนุน</t>
  </si>
  <si>
    <t>อื่น</t>
  </si>
  <si>
    <t>มติประชุม</t>
  </si>
  <si>
    <t xml:space="preserve"> - กิจกรรมงานบริหารทั่วไป</t>
  </si>
  <si>
    <t>เห็นชอบ</t>
  </si>
  <si>
    <t xml:space="preserve"> - กิจกรรมงานบริหารส่วนภูมิภาค</t>
  </si>
  <si>
    <t xml:space="preserve"> - กิจกรรมงานพัฒนาบุคลากร</t>
  </si>
  <si>
    <t xml:space="preserve"> - กิจกรรมงานสารสนเทศป่าไม้</t>
  </si>
  <si>
    <t>ปรับลด</t>
  </si>
  <si>
    <t xml:space="preserve"> - กิจกรรมโครงการพัฒนาระบบคอมพิวเตอร์</t>
  </si>
  <si>
    <t>สผส.พิจารณา</t>
  </si>
  <si>
    <t xml:space="preserve"> - กิจกรรมงานคุ้มครองพื้นที่ป่าอนุรักษ์</t>
  </si>
  <si>
    <t xml:space="preserve"> - กิจกรรมงานสงวนและคุ้มครองสัตว์ป่า</t>
  </si>
  <si>
    <t xml:space="preserve"> - กิจกรรมงานคุ้มครองพันธุ์สัตว์ป่าตามอนุสัญญา</t>
  </si>
  <si>
    <t>ปรับลดลงครึ่งหนึ่ง</t>
  </si>
  <si>
    <t>เท่ากับปี 52</t>
  </si>
  <si>
    <t xml:space="preserve"> - กิจกรรมงานอุทยานแห่งชาติ</t>
  </si>
  <si>
    <t xml:space="preserve"> - กิจกรรมงานสงวนและคุ้มครองพันธุ์พืช</t>
  </si>
  <si>
    <t xml:space="preserve"> - กิจกรรมงานควบคุมไฟป่า</t>
  </si>
  <si>
    <t>ให้เพิ่มเพียง 5 ลบ.</t>
  </si>
  <si>
    <t xml:space="preserve"> - กิจกรรมงานจัดการลุ่มน้ำ</t>
  </si>
  <si>
    <t>ปรับลดลง 10 ลบ.</t>
  </si>
  <si>
    <t xml:space="preserve"> - กิจกรรมงานบำรุงป่า</t>
  </si>
  <si>
    <t xml:space="preserve"> - กิจกรรมโครงการฟื้นฟูพื้นที่ต้นน้ำทะเลสาบสงขลา</t>
  </si>
  <si>
    <t xml:space="preserve"> - กิจกรรมโครงการปลูกป่าถาวรเฉลิมพระเกียรติฯ</t>
  </si>
  <si>
    <t>สฟพ.พิจารณา</t>
  </si>
  <si>
    <t xml:space="preserve"> - กิจกรรมงานพัฒนาป่าไม้อันเนื่องมาจากพระราชดำริ</t>
  </si>
  <si>
    <t>ปรับลดลง</t>
  </si>
  <si>
    <t xml:space="preserve"> - กิจกรรมงานพัฒนาการป่าไม้ในเขตพื้นที่เฉพาะ</t>
  </si>
  <si>
    <t xml:space="preserve"> - กิจกรรมโครงการหลวง</t>
  </si>
  <si>
    <t>ให้เพิ่มเพียง 3 ลบ.</t>
  </si>
  <si>
    <t xml:space="preserve"> - กิจกรรมโครงการหมู่บ้านพิทักษ์ป่ารักษาสิ่งแวดล้อม</t>
  </si>
  <si>
    <t>ให้เพิ่ม 2 ลบ.</t>
  </si>
  <si>
    <t xml:space="preserve"> - กิจกรรมพัฒนา 3 จังหวัดชายแดนภาคใต้</t>
  </si>
  <si>
    <t>ให้ตั้ง 15 ลบ.</t>
  </si>
  <si>
    <t xml:space="preserve"> - กิจกรรมโครงการทรัพยากรที่ดินและป่าไม้ในพื้นที่ป่าอนุรักษ์</t>
  </si>
  <si>
    <t xml:space="preserve"> - กิจกรรมงานรังวัดหมายแนวเขตพื้นที่ป่าอนุรักษ์</t>
  </si>
  <si>
    <t>สฟพ.ร่วมกับโครงการทรัพย์ฯ</t>
  </si>
  <si>
    <t xml:space="preserve"> - กิจกรรมงานบริการวิศวกรรมป่าไม้</t>
  </si>
  <si>
    <t>ปรับลด 7%</t>
  </si>
  <si>
    <t xml:space="preserve"> - กิจกรรมบริหารจัดการความหลากหลายทางชีวภาพ</t>
  </si>
  <si>
    <t xml:space="preserve"> - กิจกรรมยุทธการแก้ไขปัญหาวิกฤตป่าไม้ของชาติ</t>
  </si>
  <si>
    <t xml:space="preserve"> - กิจกรรมงานจัดการแนวเชื่อมต่อผืนป่า</t>
  </si>
  <si>
    <t xml:space="preserve"> - กิจกรรมงานเพาะพันธุ์และปล่อยสัตว์ป่าคืนสู่ธรรมชาติ</t>
  </si>
  <si>
    <t>สฟอ.พิจารณา</t>
  </si>
  <si>
    <t xml:space="preserve">       ในพื้นที่ป่าอนุรักษ์โดยใช้เทคโนโลยีสำรวจจากระยะไกล</t>
  </si>
  <si>
    <t xml:space="preserve"> - กิจกรรมจัดทำฐานข้อมูล</t>
  </si>
  <si>
    <t xml:space="preserve"> - กิจกรรมพัฒนาภูมิสารสนเทศแห่งชาติ</t>
  </si>
  <si>
    <t xml:space="preserve"> -  กิจกรรมงานวิจัยด้านป่าไม้</t>
  </si>
  <si>
    <t xml:space="preserve"> -  กิจกรรมงานพฤกษศาสตร์ป่าไม้</t>
  </si>
  <si>
    <t xml:space="preserve"> -  กิจกรรมยุทธศาสตร์งานด้านการวิจัย</t>
  </si>
  <si>
    <t>2. ระดับภาพรวมของส่วน / ฝ่าย (ส่วนอุทยานแห่งชาติ  ส่วนอนุรักษ์สัตว์ป่า  เป็นต้น )</t>
  </si>
  <si>
    <t xml:space="preserve">ระดับส่วน    </t>
  </si>
  <si>
    <t>1. ระดับหน่วยงานปฏิบัติในพื้นที่ ( อช,ขส และ ขห เป็นต้น)</t>
  </si>
  <si>
    <t xml:space="preserve">        เป็นแผนงาน ผลผลิต โครงการ กิจกรรมงาน/โครงการ โดยแยกตามงบรายจ่าย</t>
  </si>
  <si>
    <t xml:space="preserve">         เป็นแผนงาน ผลผลิต โครงการ กิจกรรมงาน/โครงการ</t>
  </si>
  <si>
    <t>แผ่นบันทึกข้อมูล (ซีดี)</t>
  </si>
  <si>
    <t>เอกสาร</t>
  </si>
  <si>
    <t>ของ สำนักบริหารพื้นที่อนุรักษ์ที่ 1 - 16  และสาขา</t>
  </si>
  <si>
    <t>3. ระดับ สำนักบริหารพื้นที่อนุรักษ์ที่  1- 16 และสาขา</t>
  </si>
  <si>
    <t>แผนงาน-</t>
  </si>
  <si>
    <t>กิจกรรมงาน/โครงการ</t>
  </si>
  <si>
    <t xml:space="preserve">  (1) ค่าอาหารทำการนอกเวลา</t>
  </si>
  <si>
    <t xml:space="preserve">     ระบุจำนวน / คน/ระยะเวลา/ค่าใช้จ่าย</t>
  </si>
  <si>
    <t xml:space="preserve">  (9) ค่าภาษีและค่าธรรมเนียม </t>
  </si>
  <si>
    <t xml:space="preserve">  (10) ค่าโฆษณาและเผยแพร่</t>
  </si>
  <si>
    <t xml:space="preserve">  (11) ค่าใช้จ่ายในการรณรงค์</t>
  </si>
  <si>
    <t xml:space="preserve">  (12) วัสดุวิทยาศาสตร์และการแพทย์</t>
  </si>
  <si>
    <t xml:space="preserve">  (13) วัสดุคอมพิวเตอร์</t>
  </si>
  <si>
    <t xml:space="preserve">  (14) วัสดุสำรวจ</t>
  </si>
  <si>
    <t xml:space="preserve">  (15) วัสดุแผนที่และภาพถ่ายทางอากาศ</t>
  </si>
  <si>
    <t xml:space="preserve">  (16) วัสดุการเกษตร </t>
  </si>
  <si>
    <t xml:space="preserve">  (17) วัสดุยานพาหนะและขนส่ง</t>
  </si>
  <si>
    <t xml:space="preserve">    (1.8) ครุภัณฑ์ไฟฟ้าและวิทยุ</t>
  </si>
  <si>
    <t xml:space="preserve">    (1.9) ครุภัณฑ์สำรวจ</t>
  </si>
  <si>
    <t xml:space="preserve">    (1.10) ครุภัณฑ์อาวุธ</t>
  </si>
  <si>
    <t xml:space="preserve">    (1.11) ครุภัณฑ์วิทยาศาสตร์</t>
  </si>
  <si>
    <t xml:space="preserve">    (1.6) ค่าก่อสร้างระบบสาธารณูปโภค</t>
  </si>
  <si>
    <t xml:space="preserve">    (1.7) ค่าปรับปรุงระบบสาธารณูปโภค</t>
  </si>
  <si>
    <t xml:space="preserve">    (1.8) ค่าก่อสร้างแหล่งน้ำ</t>
  </si>
  <si>
    <t xml:space="preserve">    (1.9) ค่าปรับปรุงแหล่งน้ำ</t>
  </si>
  <si>
    <t xml:space="preserve">    (1.10) ค่าก่อสร้างทางและสะพาน</t>
  </si>
  <si>
    <t xml:space="preserve">    (1.11) ค่าปรับปรุงทางและสะพาน</t>
  </si>
  <si>
    <t xml:space="preserve">    (1.12) ค่าบำรุงรักษาทางและสะพาน</t>
  </si>
  <si>
    <t xml:space="preserve">    (1.13) ค่าก่อสร้างอื่น ๆ</t>
  </si>
  <si>
    <t xml:space="preserve">  3. ตามแบบฟอร์มฯ ให้เลือกเฉพาะ (ระบุ) งบรายจ่าย และรายการที่มีงบประมาณเท่านั้น </t>
  </si>
  <si>
    <t xml:space="preserve">  1. งบบุคลากร และค่าใช้จ่ายอื่น ที่เกี่ยวกับบุคลากรยังไม่ต้องทำ</t>
  </si>
  <si>
    <t xml:space="preserve">                                                                                          </t>
  </si>
  <si>
    <t xml:space="preserve">  คำของบประมาณรายจ่ายประจำปีงปบระมาณ พ.ศ. 2558</t>
  </si>
  <si>
    <t>ปี 2557</t>
  </si>
  <si>
    <t>ปี 2558</t>
  </si>
  <si>
    <t>1.1.4 ค่าวัสดุ</t>
  </si>
  <si>
    <t xml:space="preserve"> -  ค่าน้ำประปา </t>
  </si>
  <si>
    <t xml:space="preserve"> -  ค่าโทรศัพท์ </t>
  </si>
  <si>
    <t xml:space="preserve"> -  ค่าบริการสื่อสารและโทรคมนาคม</t>
  </si>
  <si>
    <t>ค่าตอบแทน</t>
  </si>
  <si>
    <t>ค่าจ้างเอกชน</t>
  </si>
  <si>
    <t>ดำเนินงาน</t>
  </si>
  <si>
    <t>ค่าจ้าง</t>
  </si>
  <si>
    <t>เอกชน</t>
  </si>
  <si>
    <t>กรมอุทยานแห่งชาติ สัตว์ป่าและพันธุ์พืช</t>
  </si>
  <si>
    <t>แผนงาน - งาน / โครงการ</t>
  </si>
  <si>
    <t>โครงการที่ 2  โครงการแก้ไขปัญหาไฟป่าและหมอกควัน</t>
  </si>
  <si>
    <t xml:space="preserve"> - กิจกรรมโครงการประชาคมเศรษฐกิจพอเพียงในพื้นที่ป่าไม้</t>
  </si>
  <si>
    <t xml:space="preserve"> - กิจกรรมแก้ไขปัญหาไฟป่าและหมอกควันในพื้นที่ 9 จว.ภาคเหนือ</t>
  </si>
  <si>
    <t xml:space="preserve"> - กิจกรรมโครงการศูนย์เรียนรู้ด้านทรัพยากรธรรมชาติและสิ่งแวดล้อม</t>
  </si>
  <si>
    <t xml:space="preserve"> - กิจกรรมโครงการพุทธอุทยานในพื้นที่ป่าอนุรักษ์</t>
  </si>
  <si>
    <t xml:space="preserve"> - กิจกรรมพัฒนาและรณรงค์การใช้หญ้าแฝกอันเนื่องมาจากพระราชดำริ</t>
  </si>
  <si>
    <t xml:space="preserve"> - กิจกรรมโครงการดูแลสัตว์ป่าของกลาง</t>
  </si>
  <si>
    <t xml:space="preserve"> - กิจกรรมงานป้องกันและควบคุมโรคอุบัติใหม่ในสัตว์ธรรมชาติ</t>
  </si>
  <si>
    <t xml:space="preserve"> - กิจกรรมโครงการติดตามแก้ไขปัญหาช้างป่าและสัตว์ป่าที่</t>
  </si>
  <si>
    <t xml:space="preserve"> - กิจกรรมโครงการพัฒนาและปรับปรุงแหล่งเรียนรู้เขาพลายดำ</t>
  </si>
  <si>
    <t xml:space="preserve"> - กิจกรรมเพิ่มศักยภาพการท่องเที่ยวเชิงอนุรักษ์ในอุทยานแห่งชาติ</t>
  </si>
  <si>
    <t xml:space="preserve"> - กิจกรรมขับเคลื่อนนโยบายการท่องเที่ยว 2 ล้านล้านบาท</t>
  </si>
  <si>
    <t xml:space="preserve"> -  กิจกรรมโครงการพรรณพฤกษชาติประเทศไทย</t>
  </si>
  <si>
    <t xml:space="preserve"> - แรด์พัลส์  (REDD Plus)</t>
  </si>
  <si>
    <t>งบประมาณ ประจำปี  พ.ศ.  2558</t>
  </si>
  <si>
    <t xml:space="preserve">    -  จัดทำแบบคำขอ อส.58(2)  </t>
  </si>
  <si>
    <t xml:space="preserve">    -  จัดทำแบบคำขอ อส.58(3)  ในส่วนของสรุปคำของบประมาณรายจ่ายประจำปีงบประมาณ พ.ศ.2558</t>
  </si>
  <si>
    <t xml:space="preserve">    -   จัดทำแบบคำขอ อส.58(4) ในส่วนของสรุปคำของบประมาณรายจ่ายประจำปีงบประมาณ พ.ศ. 2558</t>
  </si>
  <si>
    <t xml:space="preserve">    -  จัดทำแบบคำขอ อส.58(1) ในส่วนของโครงการและกิจกรรม </t>
  </si>
  <si>
    <t>กรุณาใส่ตัวเลขอารบิก</t>
  </si>
  <si>
    <t xml:space="preserve">    1. จัดส่งแบบคำขอ อส.58(2)  จำนวน 2 ชุด</t>
  </si>
  <si>
    <t xml:space="preserve">    2. จัดส่งแบบคำขอ อส.58(3)  จำนวน 2 ชุด</t>
  </si>
  <si>
    <t xml:space="preserve">    3. จัดส่งแบบคำขอ อส.58(4)  จำนวน 1 ชุด</t>
  </si>
  <si>
    <t xml:space="preserve">  - จัดส่งแบบคำขอ อส.58(1) จำนวน 1 ชุด</t>
  </si>
  <si>
    <t xml:space="preserve">  (12) ค่าบำรุงและซ่อมแซมระบบโปรแกรม</t>
  </si>
  <si>
    <t xml:space="preserve">  (13) ค่าซ่อมแซมบำรุงรักษาทรัพย์สิน</t>
  </si>
  <si>
    <t xml:space="preserve">  (14) ค่าประชุมสัมมนาเชิงปฏิบัติงาน</t>
  </si>
  <si>
    <r>
      <t>1.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งบดำเนินงาน</t>
    </r>
  </si>
  <si>
    <t>หน่วยปฎิบัติ...............................</t>
  </si>
  <si>
    <t>สำนัก/กอง..................</t>
  </si>
  <si>
    <t xml:space="preserve">แบบคำขอ อส.58 (1)    </t>
  </si>
  <si>
    <r>
      <t>2.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งบลงทุน</t>
    </r>
  </si>
  <si>
    <t>แบบฟอร์ม</t>
  </si>
  <si>
    <t>ข้อมูลค่าที่ดิน ประกอบการจัดทำคำของบประมาณปี พ.ศ. 2558</t>
  </si>
  <si>
    <r>
      <rPr>
        <sz val="14"/>
        <color indexed="8"/>
        <rFont val="Wingdings 2"/>
        <family val="1"/>
      </rPr>
      <t>£</t>
    </r>
    <r>
      <rPr>
        <sz val="14"/>
        <color indexed="8"/>
        <rFont val="TH SarabunPSK"/>
        <family val="2"/>
      </rPr>
      <t xml:space="preserve"> อายุเกิน 10 ปี ขึ้นไป (ตั้งแต่เริ่ม - พ.ศ. 2551) </t>
    </r>
  </si>
  <si>
    <r>
      <rPr>
        <sz val="14"/>
        <color indexed="8"/>
        <rFont val="Wingdings 2"/>
        <family val="1"/>
      </rPr>
      <t>£</t>
    </r>
    <r>
      <rPr>
        <sz val="15.4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>แนวกันไฟ</t>
    </r>
  </si>
  <si>
    <r>
      <t xml:space="preserve">   </t>
    </r>
    <r>
      <rPr>
        <sz val="14"/>
        <color indexed="8"/>
        <rFont val="Wingdings 2"/>
        <family val="1"/>
      </rPr>
      <t>£</t>
    </r>
    <r>
      <rPr>
        <sz val="14"/>
        <color indexed="8"/>
        <rFont val="TH SarabunPSK"/>
        <family val="2"/>
      </rPr>
      <t xml:space="preserve">   ปลูกใหม่</t>
    </r>
  </si>
  <si>
    <t>ที่</t>
  </si>
  <si>
    <t>ชื่อหน่วย</t>
  </si>
  <si>
    <t>ปีเริ่มดำเนินการ</t>
  </si>
  <si>
    <t>แปลงที่/แนวเส้นที่</t>
  </si>
  <si>
    <t xml:space="preserve">ปริมาณงาน </t>
  </si>
  <si>
    <t>E</t>
  </si>
  <si>
    <t>N</t>
  </si>
  <si>
    <t>zone</t>
  </si>
  <si>
    <t>หมู่บ้าน</t>
  </si>
  <si>
    <t>ตำบล</t>
  </si>
  <si>
    <t>อำเภอ</t>
  </si>
  <si>
    <t>จังหวัด</t>
  </si>
  <si>
    <t>หมายเหตุ</t>
  </si>
  <si>
    <t>รวมทั้งหมด</t>
  </si>
  <si>
    <t xml:space="preserve"> - ระบุตำแหน่งพิกัดบริเวณกลาง พื้นที่ดำเนินงานหรือหลักเขตแรกของแปลงป่าปลูก หรือ จุดเริ่มแรกของแนวกันไฟ</t>
  </si>
  <si>
    <t xml:space="preserve"> - กิจกรรมปลูกป่า หน่วยนับ = ไร่</t>
  </si>
  <si>
    <t xml:space="preserve"> - กิจกรรมแนวกันไฟ = กม.</t>
  </si>
  <si>
    <t xml:space="preserve"> - กิจกรรมปลูกป่าที่มีการปลูก จำนวน 200 ต้นต่อไร่ ทุกรายการ ให้ระบุในช่องปลูกป่าทั่วไป</t>
  </si>
  <si>
    <r>
      <rPr>
        <sz val="14"/>
        <color indexed="8"/>
        <rFont val="Wingdings"/>
        <family val="0"/>
      </rPr>
      <t>þ</t>
    </r>
    <r>
      <rPr>
        <sz val="14"/>
        <color indexed="8"/>
        <rFont val="TH SarabunPSK"/>
        <family val="2"/>
      </rPr>
      <t xml:space="preserve"> อายุสวนเดิม 2-6 ปี (พ.ศ. 2553 - 2557)    </t>
    </r>
  </si>
  <si>
    <r>
      <rPr>
        <sz val="14"/>
        <color indexed="8"/>
        <rFont val="Wingdings 2"/>
        <family val="1"/>
      </rPr>
      <t>£</t>
    </r>
    <r>
      <rPr>
        <sz val="14"/>
        <color indexed="8"/>
        <rFont val="TH SarabunPSK"/>
        <family val="2"/>
      </rPr>
      <t xml:space="preserve"> อายุสวนเดิม 7-10 ปี (พ.ศ. 2549 - 2552)      </t>
    </r>
  </si>
  <si>
    <r>
      <rPr>
        <sz val="14"/>
        <rFont val="Wingdings 2"/>
        <family val="1"/>
      </rPr>
      <t xml:space="preserve"> £</t>
    </r>
    <r>
      <rPr>
        <sz val="14"/>
        <rFont val="TH SarabunPSK"/>
        <family val="2"/>
      </rPr>
      <t xml:space="preserve"> ปลูกป่าไม้กฤษณาเพื่อฟื้นฟูพื้นที่อนุรักษ์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ปลูกป่าไม้พะยูงเพื่อฟื้นฟูพื้นที่อนุรักษ์   </t>
    </r>
  </si>
  <si>
    <t>หน่วยจัดการต้นน้ำขุนน้ำฝาง</t>
  </si>
  <si>
    <t>ดอยเวียง</t>
  </si>
  <si>
    <t>ศรีดงเย็น</t>
  </si>
  <si>
    <t>ไชยปราการ</t>
  </si>
  <si>
    <t>เชียงใหม่</t>
  </si>
  <si>
    <t>หน่วยจัดการต้นน้ำดอยผาหลวง</t>
  </si>
  <si>
    <t>หน่วยฯ ดอยผาหลวง</t>
  </si>
  <si>
    <t>โป่งน้ำร้อน</t>
  </si>
  <si>
    <t>ฝาง</t>
  </si>
  <si>
    <t>หน่วยจัดการต้นน้ำห้วยสูน</t>
  </si>
  <si>
    <t>บ้านถ้ำผาผึ้ง</t>
  </si>
  <si>
    <t>หนองบัว</t>
  </si>
  <si>
    <t>ไชยปรากร</t>
  </si>
  <si>
    <t>หน่วยจัดการต้นน้ำขุนคอง</t>
  </si>
  <si>
    <t>เมืองนะ</t>
  </si>
  <si>
    <t>เชียงดาว</t>
  </si>
  <si>
    <t>หน่วยจัดการต้นน้ำแม่สลาหลวง</t>
  </si>
  <si>
    <t>กึ้ดช้าง</t>
  </si>
  <si>
    <t>แม่แตง</t>
  </si>
  <si>
    <t>หน่วยจัดการต้นน้ำปางเสด็จ</t>
  </si>
  <si>
    <t>บ้านแม่แสะ</t>
  </si>
  <si>
    <t>ป่าแป๋</t>
  </si>
  <si>
    <t>หน่วยจัดการต้นน้ำดอยสามหมื่น</t>
  </si>
  <si>
    <t>เมืองคอง</t>
  </si>
  <si>
    <t>หน่วยจัดการต้นน้ำแม่หาด</t>
  </si>
  <si>
    <t>เมืองแหง</t>
  </si>
  <si>
    <t>เวียงแหง</t>
  </si>
  <si>
    <t>แม่ฮ่องสอน</t>
  </si>
  <si>
    <t>แม่แจ่ม</t>
  </si>
  <si>
    <t>หน่วยจัดการต้นน้ำแม่อวม</t>
  </si>
  <si>
    <t>ตีนผา</t>
  </si>
  <si>
    <t>ช่างเคิ่ง</t>
  </si>
  <si>
    <t>หน่วยจัดการต้นน้ำแม่ศึก</t>
  </si>
  <si>
    <t>แม่หงานหลวง</t>
  </si>
  <si>
    <t>ปางหินฝน</t>
  </si>
  <si>
    <t>หน่วยจัดการต้นน้ำสวนป่าสิริกิติ์</t>
  </si>
  <si>
    <t>อมลาน</t>
  </si>
  <si>
    <t>กองแขก</t>
  </si>
  <si>
    <t>หน่วยจัดการต้นน้ำปางหินฝน</t>
  </si>
  <si>
    <t>หน่วยจัดการต้นน้ำปางมะผ้า</t>
  </si>
  <si>
    <t>หัวลาง</t>
  </si>
  <si>
    <t>ถ้ำลอด</t>
  </si>
  <si>
    <t>ปางมะผ้า</t>
  </si>
  <si>
    <t xml:space="preserve"> 3.</t>
  </si>
  <si>
    <t xml:space="preserve"> 4. กิจกรรม </t>
  </si>
  <si>
    <t xml:space="preserve"> 2. งบประมาณ งาน/โครงการ</t>
  </si>
  <si>
    <t>ปริมาณงาน  ไร่ / กิโลเมตร</t>
  </si>
  <si>
    <t xml:space="preserve">ระดับหน่วยงาน   </t>
  </si>
  <si>
    <t xml:space="preserve">แบบคำขอ อส.58 (6)   </t>
  </si>
  <si>
    <r>
      <rPr>
        <sz val="14"/>
        <color indexed="8"/>
        <rFont val="Wingdings 2"/>
        <family val="1"/>
      </rPr>
      <t>£</t>
    </r>
    <r>
      <rPr>
        <sz val="14"/>
        <color indexed="8"/>
        <rFont val="TH SarabunPSK"/>
        <family val="2"/>
      </rPr>
      <t xml:space="preserve"> </t>
    </r>
    <r>
      <rPr>
        <b/>
        <sz val="14"/>
        <color indexed="8"/>
        <rFont val="TH SarabunPSK"/>
        <family val="2"/>
      </rPr>
      <t xml:space="preserve">อายุสวนเดิม 2-6 ปี (พ.ศ. 2553 - 2557)  </t>
    </r>
  </si>
  <si>
    <r>
      <rPr>
        <sz val="14"/>
        <color indexed="8"/>
        <rFont val="Wingdings 2"/>
        <family val="1"/>
      </rPr>
      <t>£</t>
    </r>
    <r>
      <rPr>
        <b/>
        <sz val="14"/>
        <color indexed="8"/>
        <rFont val="TH SarabunPSK"/>
        <family val="2"/>
      </rPr>
      <t xml:space="preserve"> อายุเกิน 10 ปี ขึ้นไป (ตั้งแต่เริ่ม - พ.ศ. 2551) </t>
    </r>
  </si>
  <si>
    <r>
      <rPr>
        <sz val="14"/>
        <color indexed="8"/>
        <rFont val="Wingdings 2"/>
        <family val="1"/>
      </rPr>
      <t>£</t>
    </r>
    <r>
      <rPr>
        <sz val="14"/>
        <color indexed="8"/>
        <rFont val="TH SarabunPSK"/>
        <family val="2"/>
      </rPr>
      <t xml:space="preserve"> </t>
    </r>
    <r>
      <rPr>
        <b/>
        <sz val="14"/>
        <color indexed="8"/>
        <rFont val="TH SarabunPSK"/>
        <family val="2"/>
      </rPr>
      <t xml:space="preserve">อายุสวนเดิม 7-10 ปี (พ.ศ. 2549 - 2552)      </t>
    </r>
  </si>
  <si>
    <r>
      <rPr>
        <sz val="14"/>
        <color indexed="8"/>
        <rFont val="Wingdings 2"/>
        <family val="1"/>
      </rPr>
      <t>£</t>
    </r>
    <r>
      <rPr>
        <sz val="15.4"/>
        <color indexed="8"/>
        <rFont val="TH SarabunPSK"/>
        <family val="2"/>
      </rPr>
      <t xml:space="preserve"> </t>
    </r>
    <r>
      <rPr>
        <b/>
        <sz val="14"/>
        <color indexed="8"/>
        <rFont val="TH SarabunPSK"/>
        <family val="2"/>
      </rPr>
      <t>แนวกันไฟ</t>
    </r>
  </si>
  <si>
    <r>
      <t xml:space="preserve">   </t>
    </r>
    <r>
      <rPr>
        <sz val="14"/>
        <color indexed="8"/>
        <rFont val="Wingdings 2"/>
        <family val="1"/>
      </rPr>
      <t>£</t>
    </r>
    <r>
      <rPr>
        <sz val="14"/>
        <color indexed="8"/>
        <rFont val="TH SarabunPSK"/>
        <family val="2"/>
      </rPr>
      <t xml:space="preserve">   </t>
    </r>
    <r>
      <rPr>
        <b/>
        <sz val="14"/>
        <color indexed="8"/>
        <rFont val="TH SarabunPSK"/>
        <family val="2"/>
      </rPr>
      <t>ปลูกใหม่</t>
    </r>
  </si>
  <si>
    <r>
      <rPr>
        <sz val="14"/>
        <rFont val="Wingdings 2"/>
        <family val="1"/>
      </rPr>
      <t xml:space="preserve"> £</t>
    </r>
    <r>
      <rPr>
        <sz val="14"/>
        <rFont val="TH SarabunPSK"/>
        <family val="2"/>
      </rPr>
      <t xml:space="preserve"> ปลูกป่าทั่วไป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ปลูกป่าหวาย  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ปลูกป่า 3 อย่าง ประโยชน์ 4 อย่าง</t>
    </r>
  </si>
  <si>
    <r>
      <rPr>
        <sz val="14"/>
        <rFont val="TH SarabunPSK"/>
        <family val="2"/>
      </rPr>
      <t xml:space="preserve">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ปลูกไม้ใช้สอย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ปรับปรุงระบบนิเวศต้นน้ำ    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แนวกันไฟ   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อื่นๆ ระบุ......</t>
    </r>
  </si>
  <si>
    <t xml:space="preserve">ระดับหน่วยงาน  </t>
  </si>
  <si>
    <t xml:space="preserve">แบบคำขอ อส.58 (4)  </t>
  </si>
  <si>
    <t xml:space="preserve"> - กิจกรรมงานเครือข่ายการป้องกันและปราบปรามการค้าสัตว์ป่า</t>
  </si>
  <si>
    <t xml:space="preserve">   ที่ผิดกฎหมายในภูมิภาคเอเซียน</t>
  </si>
  <si>
    <t>โครงการที่ 1 โครงการจัดการพื้นที่คุ้มครองที่เป็นมรดกโลกมรดกแห่งอาเซียน</t>
  </si>
  <si>
    <t xml:space="preserve">               และพื้นที่คุ้มครองข้ามพรมแดนระหว่างประเทศให้เป็นไปตามมาตรฐาน</t>
  </si>
  <si>
    <t xml:space="preserve"> 1. แผนงานรองรับการเข้าสู่ประชาคมอาเซียน</t>
  </si>
  <si>
    <t xml:space="preserve"> 2. แผนงานป้องกันและลดผลกระทบจากการเปลี่ยนแปลงสภาวะภูมิอากาศ</t>
  </si>
  <si>
    <t xml:space="preserve"> 3. แผนงานอนุรักษ์และจัดการทรัพยากรธรรมชาติ</t>
  </si>
  <si>
    <t xml:space="preserve"> ผลผลิตที่ 1  พื้นที่ป่าอนุรักษ์ได้รับการบริหารจัดการ</t>
  </si>
  <si>
    <t xml:space="preserve"> 1.1  กิจกรรมอนุรักษ์ ฟื้นฟู และพัฒนาป่าไม้</t>
  </si>
  <si>
    <t xml:space="preserve"> - กิจกรรมโครงการอนุรักษ์ทรัพยากรป่าไม้และสัตว์ป่ารอยต่อ 5 จังหวัด</t>
  </si>
  <si>
    <t xml:space="preserve">   (ภาคตะวันออก)</t>
  </si>
  <si>
    <t>โครงการที่ 1  โครงการลดการปล่อยก๊าซเรือนกระจกในภาคป่าไม้</t>
  </si>
  <si>
    <t xml:space="preserve">                 โดยสร้างแรงจูงใจและกระบวนการมีส่วนร่วม</t>
  </si>
  <si>
    <t>โครงการที่ 2  โครงการอนุรักษ์และพื้นฟูทรัพยากรอุทยานแห่งชาติทางทะเล</t>
  </si>
  <si>
    <t xml:space="preserve">   สร้างผลกระทบต่อราษฎรนอกพื้นที่อนุรักษ์สัตว์ป่า</t>
  </si>
  <si>
    <t xml:space="preserve"> - กิจกรรมงานอนุรักษ์ฟื้นฟูทรัพยากรป่าไม้และสัตว์ป่าในเขตพระราชฐาน</t>
  </si>
  <si>
    <t xml:space="preserve"> 1.2  กิจกรรมสำรวจจัดทำแผนที่การครอบครองที่ดิน</t>
  </si>
  <si>
    <t xml:space="preserve"> 1.3 กิจกรรมฟื้นฟูพื้นที่ป่าเพื่ออนุรักษ์ดินและน้ำ</t>
  </si>
  <si>
    <t xml:space="preserve"> ผลผลิตที่ 2  แหล่งท่องเที่ยวในพื้นที่ป่าอนุรักษ์</t>
  </si>
  <si>
    <t xml:space="preserve"> - กิจกรรมท่องเที่ยวเชิงอนุรักษ์</t>
  </si>
  <si>
    <t xml:space="preserve"> ผลผลิตที่ 3  ฐานข้อมูลพื้นที่ป่าอนุรักษ์</t>
  </si>
  <si>
    <t xml:space="preserve"> ผลผลิตที่ 4  องค์ความรู้ด้านการอนุรักษ์ป่าไม้และสัตว์ป่า</t>
  </si>
  <si>
    <t xml:space="preserve"> 1. กิจกรรมวิจัยด้านป่าไม้และสัตว์ป่า</t>
  </si>
  <si>
    <t xml:space="preserve"> โครงการที่ 1  โครงการอนุรักษ์ทรัพยากรป่าไม้แบบมีส่วนร่วมจากทุกภาคส่วน</t>
  </si>
  <si>
    <t xml:space="preserve"> 4. แผนงานจัดการภัยพิบัติ</t>
  </si>
  <si>
    <t xml:space="preserve"> โครงการที่ 1  โครงการศูนย์ข้อมูลติดตามการเปลี่ยนแปลงพื้นที่ป่า</t>
  </si>
  <si>
    <t xml:space="preserve">                 และเตือนภัยพิบัติในพื้นที่ป่าอนุรักษ์</t>
  </si>
  <si>
    <t>1.2 ค่าสาธารณูปโภค</t>
  </si>
  <si>
    <t xml:space="preserve">                    </t>
  </si>
  <si>
    <t xml:space="preserve">                   ระบุจำนวน / หน่วย / ระยะเวลา / อัตราค่าใช้จ่าย</t>
  </si>
  <si>
    <r>
      <t>หมายเหตุ</t>
    </r>
    <r>
      <rPr>
        <b/>
        <sz val="14"/>
        <rFont val="TH SarabunPSK"/>
        <family val="2"/>
      </rPr>
      <t xml:space="preserve"> </t>
    </r>
  </si>
  <si>
    <r>
      <t xml:space="preserve">  2. เพื่อประโยชน์ในการจัดทำขอให้หน่วยงานใช้ทะเบียนรายการ   ประเภทรายการ ของสำนักงบประมาณเท่านั้น   </t>
    </r>
    <r>
      <rPr>
        <b/>
        <sz val="14"/>
        <rFont val="TH SarabunPSK"/>
        <family val="2"/>
      </rPr>
      <t>กรุณาอย่าเพิ่มประเภทรายการใหม่โดยไม่จำเป็น</t>
    </r>
  </si>
  <si>
    <t>แผนงาน        1        2        3        4</t>
  </si>
  <si>
    <t xml:space="preserve">แบบคำขอ อส.58 (2)    </t>
  </si>
  <si>
    <t>คำของบประมาณรายจ่ายประจำปีงปบระมาณ พ.ศ. 2558</t>
  </si>
  <si>
    <t>สำนัก/กอง .............................</t>
  </si>
  <si>
    <t>ส่วน ...............................</t>
  </si>
  <si>
    <t>ผลผลิต         1        2        3        4</t>
  </si>
  <si>
    <t>โครงการ ..................................</t>
  </si>
  <si>
    <t xml:space="preserve">           หน่วยปฏิบัติ</t>
  </si>
  <si>
    <t xml:space="preserve">ระดับ สบอ.    </t>
  </si>
  <si>
    <t xml:space="preserve">แบบ คำขอ อส.58 (3)   </t>
  </si>
  <si>
    <t>คำของบประมาณรายจ่ายประจำปีงบประมาณ พ.ศ. 2558</t>
  </si>
  <si>
    <t>สำนัก/กอง......................................</t>
  </si>
  <si>
    <t xml:space="preserve">หน่วย : บาท    </t>
  </si>
  <si>
    <t>งบเงินอุดหนุน</t>
  </si>
  <si>
    <t>งบรายจ่ายอื่น</t>
  </si>
  <si>
    <t xml:space="preserve">          โดยแยกเป็นกิจกรรมงาน/โครงการๆ ละ 1 แผ่น     </t>
  </si>
  <si>
    <t xml:space="preserve"> * ทั้งนี้ ในส่วนของสาขา ขอให้สำนักบริหารพื้นที่อนุรักษ์หลัก เป็นผู้รวบรวมจัดส่ง</t>
  </si>
  <si>
    <t>แนวทางการจัดส่งแบบคำของบประมาณรายจ่ายประจำปีงบประมาณ พ.ศ.2558</t>
  </si>
  <si>
    <t>แนวทางการจัดส่งแบบคำของบประมาณรายจ่ายประจำปีงบประมาณ  พ.ศ.2558 ของส่วนกลาง</t>
  </si>
  <si>
    <t>กำหนดวันส่ง สำนักบริหารพื้นที่อนุรักษ์ที่ 1 - 16 และส่วนกลาง เป็นวันที่ 31 ตุลาคม  2556</t>
  </si>
  <si>
    <t>แนวทางการจัดทำแบบคำของบประมาณรายจ่ายประจำปีงบประมาณ พ.ศ.2558</t>
  </si>
  <si>
    <t>แนวทางการจัดทำแบบสรุปคำของบประมาณรายจ่ายประจำปีงบประมาณ พ.ศ.2558 ของส่วนกลาง</t>
  </si>
  <si>
    <r>
      <rPr>
        <sz val="14"/>
        <rFont val="Wingdings 2"/>
        <family val="1"/>
      </rPr>
      <t xml:space="preserve"> £</t>
    </r>
    <r>
      <rPr>
        <sz val="14"/>
        <rFont val="TH SarabunPSK"/>
        <family val="2"/>
      </rPr>
      <t xml:space="preserve"> ปลูกไม้ใช้สอย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ปรับปรุงระบบนิเวศต้นน้ำ 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 แนวกันไฟ   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อื่นๆ ระบุ......</t>
    </r>
  </si>
  <si>
    <r>
      <rPr>
        <sz val="14"/>
        <rFont val="Wingdings 2"/>
        <family val="1"/>
      </rPr>
      <t xml:space="preserve"> £</t>
    </r>
    <r>
      <rPr>
        <sz val="14"/>
        <rFont val="TH SarabunPSK"/>
        <family val="2"/>
      </rPr>
      <t xml:space="preserve"> ปลูกป่าทั่วไป   </t>
    </r>
    <r>
      <rPr>
        <sz val="14"/>
        <rFont val="Wingdings"/>
        <family val="0"/>
      </rPr>
      <t>þ</t>
    </r>
    <r>
      <rPr>
        <sz val="14"/>
        <rFont val="TH SarabunPSK"/>
        <family val="2"/>
      </rPr>
      <t xml:space="preserve"> ปลูกป่าหวาย 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ปลูกป่า 3 อย่าง ประโยชน์ 4 อย่าง</t>
    </r>
  </si>
  <si>
    <t xml:space="preserve"> 1. หน่วยงาน สำนักบริหารพื้นที่อนุรักษ์ที่  16</t>
  </si>
  <si>
    <t xml:space="preserve"> 2. งบประมาณ งาน/โครงการ..งานจัดการลุ่มน้ำ.....................................................</t>
  </si>
  <si>
    <t>ไร่ / กิโลเมตร</t>
  </si>
  <si>
    <t xml:space="preserve">                                                  </t>
  </si>
  <si>
    <t xml:space="preserve">  หน่วย : บาท  </t>
  </si>
  <si>
    <t xml:space="preserve"> -  ค่าไฟฟ้า </t>
  </si>
  <si>
    <t xml:space="preserve">  (15) เงินสมทบกองทุนประกันสังคม </t>
  </si>
  <si>
    <t>1.1.3 ค่าจ้างเอกชนดำเนินงาน</t>
  </si>
  <si>
    <t xml:space="preserve">    -  จัดทำแบบคำขอ อส.58(1) , อส.58(5) , อส.58(6)</t>
  </si>
  <si>
    <t xml:space="preserve">    1. จัดส่งแบบคำขอ อส.58(1) , อส.58(2) , อส.58(3) , อส.58(5) , อส.58(6)  จำนวน 1 แผ่น</t>
  </si>
  <si>
    <t xml:space="preserve"> 1. หน่วยงาน</t>
  </si>
  <si>
    <t xml:space="preserve"> - กิจกรรมตามข้อ 4  กิจกรรมและ 1 แผ่น</t>
  </si>
  <si>
    <t>ผลผลิต         1       2        3         4</t>
  </si>
  <si>
    <t>แผนงาน        1       2        3         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</si>
</sst>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99">
    <font>
      <sz val="14"/>
      <name val="Cordia New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7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Wingdings 2"/>
      <family val="1"/>
    </font>
    <font>
      <sz val="15.4"/>
      <color indexed="8"/>
      <name val="TH SarabunPSK"/>
      <family val="2"/>
    </font>
    <font>
      <sz val="14"/>
      <name val="Wingdings 2"/>
      <family val="1"/>
    </font>
    <font>
      <sz val="14"/>
      <name val="Wingdings"/>
      <family val="0"/>
    </font>
    <font>
      <sz val="14"/>
      <color indexed="8"/>
      <name val="Wingdings"/>
      <family val="0"/>
    </font>
    <font>
      <b/>
      <sz val="13"/>
      <name val="TH SarabunPSK"/>
      <family val="2"/>
    </font>
    <font>
      <sz val="13"/>
      <name val="TH SarabunPSK"/>
      <family val="2"/>
    </font>
    <font>
      <b/>
      <u val="single"/>
      <sz val="14"/>
      <name val="TH SarabunPSK"/>
      <family val="2"/>
    </font>
    <font>
      <b/>
      <u val="single"/>
      <sz val="1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u val="single"/>
      <sz val="20"/>
      <name val="TH SarabunPSK"/>
      <family val="2"/>
    </font>
    <font>
      <b/>
      <sz val="2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26"/>
      <color indexed="10"/>
      <name val="TH SarabunPSK"/>
      <family val="2"/>
    </font>
    <font>
      <b/>
      <u val="single"/>
      <sz val="13"/>
      <color indexed="8"/>
      <name val="TH SarabunPSK"/>
      <family val="2"/>
    </font>
    <font>
      <b/>
      <sz val="20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sz val="26"/>
      <color rgb="FFFF0000"/>
      <name val="TH SarabunPSK"/>
      <family val="2"/>
    </font>
    <font>
      <b/>
      <u val="single"/>
      <sz val="13"/>
      <color theme="1"/>
      <name val="TH SarabunPSK"/>
      <family val="2"/>
    </font>
    <font>
      <b/>
      <sz val="20"/>
      <color rgb="FFFF0000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 style="dotted"/>
      <bottom style="dotted"/>
    </border>
    <border>
      <left style="thin"/>
      <right/>
      <top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 style="thin"/>
      <top style="dotted"/>
      <bottom style="dotted"/>
    </border>
    <border>
      <left/>
      <right/>
      <top>
        <color indexed="63"/>
      </top>
      <bottom style="dotted"/>
    </border>
    <border>
      <left style="thin"/>
      <right/>
      <top style="thin"/>
      <bottom/>
    </border>
    <border>
      <left/>
      <right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42" borderId="10" applyNumberFormat="0" applyAlignment="0" applyProtection="0"/>
    <xf numFmtId="0" fontId="74" fillId="0" borderId="11" applyNumberFormat="0" applyFill="0" applyAlignment="0" applyProtection="0"/>
    <xf numFmtId="9" fontId="0" fillId="0" borderId="0" applyFont="0" applyFill="0" applyBorder="0" applyAlignment="0" applyProtection="0"/>
    <xf numFmtId="0" fontId="75" fillId="43" borderId="0" applyNumberFormat="0" applyBorder="0" applyAlignment="0" applyProtection="0"/>
    <xf numFmtId="0" fontId="76" fillId="44" borderId="12" applyNumberFormat="0" applyAlignment="0" applyProtection="0"/>
    <xf numFmtId="0" fontId="77" fillId="44" borderId="13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45" borderId="0" applyNumberFormat="0" applyBorder="0" applyAlignment="0" applyProtection="0"/>
    <xf numFmtId="0" fontId="2" fillId="0" borderId="0">
      <alignment/>
      <protection/>
    </xf>
    <xf numFmtId="0" fontId="82" fillId="46" borderId="13" applyNumberFormat="0" applyAlignment="0" applyProtection="0"/>
    <xf numFmtId="0" fontId="83" fillId="47" borderId="0" applyNumberFormat="0" applyBorder="0" applyAlignment="0" applyProtection="0"/>
    <xf numFmtId="0" fontId="84" fillId="0" borderId="14" applyNumberFormat="0" applyFill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0" fillId="54" borderId="15" applyNumberFormat="0" applyFont="0" applyAlignment="0" applyProtection="0"/>
    <xf numFmtId="0" fontId="85" fillId="0" borderId="16" applyNumberFormat="0" applyFill="0" applyAlignment="0" applyProtection="0"/>
    <xf numFmtId="0" fontId="86" fillId="0" borderId="17" applyNumberFormat="0" applyFill="0" applyAlignment="0" applyProtection="0"/>
    <xf numFmtId="0" fontId="87" fillId="0" borderId="18" applyNumberFormat="0" applyFill="0" applyAlignment="0" applyProtection="0"/>
    <xf numFmtId="0" fontId="87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21" fillId="0" borderId="0" xfId="98" applyFont="1" applyAlignment="1">
      <alignment horizontal="center"/>
      <protection/>
    </xf>
    <xf numFmtId="0" fontId="21" fillId="0" borderId="0" xfId="98" applyFont="1" applyAlignment="1">
      <alignment horizontal="right"/>
      <protection/>
    </xf>
    <xf numFmtId="0" fontId="22" fillId="0" borderId="0" xfId="98" applyFont="1" applyAlignment="1">
      <alignment horizontal="left"/>
      <protection/>
    </xf>
    <xf numFmtId="0" fontId="21" fillId="0" borderId="0" xfId="98" applyFont="1" applyAlignment="1">
      <alignment horizontal="left"/>
      <protection/>
    </xf>
    <xf numFmtId="0" fontId="21" fillId="0" borderId="0" xfId="98" applyFont="1">
      <alignment/>
      <protection/>
    </xf>
    <xf numFmtId="0" fontId="23" fillId="0" borderId="0" xfId="98" applyFont="1">
      <alignment/>
      <protection/>
    </xf>
    <xf numFmtId="0" fontId="23" fillId="0" borderId="0" xfId="98" applyFont="1" applyAlignment="1">
      <alignment horizontal="right"/>
      <protection/>
    </xf>
    <xf numFmtId="0" fontId="21" fillId="0" borderId="19" xfId="98" applyFont="1" applyBorder="1" applyAlignment="1">
      <alignment horizontal="center"/>
      <protection/>
    </xf>
    <xf numFmtId="0" fontId="23" fillId="0" borderId="20" xfId="98" applyFont="1" applyBorder="1" applyAlignment="1">
      <alignment horizontal="center"/>
      <protection/>
    </xf>
    <xf numFmtId="0" fontId="21" fillId="0" borderId="21" xfId="98" applyFont="1" applyBorder="1">
      <alignment/>
      <protection/>
    </xf>
    <xf numFmtId="0" fontId="23" fillId="0" borderId="22" xfId="98" applyFont="1" applyBorder="1">
      <alignment/>
      <protection/>
    </xf>
    <xf numFmtId="0" fontId="23" fillId="0" borderId="22" xfId="98" applyFont="1" applyFill="1" applyBorder="1">
      <alignment/>
      <protection/>
    </xf>
    <xf numFmtId="0" fontId="23" fillId="0" borderId="23" xfId="98" applyFont="1" applyFill="1" applyBorder="1">
      <alignment/>
      <protection/>
    </xf>
    <xf numFmtId="0" fontId="23" fillId="0" borderId="21" xfId="98" applyFont="1" applyBorder="1">
      <alignment/>
      <protection/>
    </xf>
    <xf numFmtId="0" fontId="23" fillId="0" borderId="21" xfId="98" applyFont="1" applyBorder="1" applyAlignment="1">
      <alignment vertical="center"/>
      <protection/>
    </xf>
    <xf numFmtId="0" fontId="23" fillId="0" borderId="22" xfId="98" applyFont="1" applyBorder="1" applyAlignment="1">
      <alignment vertical="center"/>
      <protection/>
    </xf>
    <xf numFmtId="0" fontId="23" fillId="0" borderId="23" xfId="98" applyFont="1" applyFill="1" applyBorder="1" applyAlignment="1">
      <alignment vertical="center"/>
      <protection/>
    </xf>
    <xf numFmtId="0" fontId="23" fillId="0" borderId="0" xfId="98" applyFont="1" applyAlignment="1">
      <alignment vertical="center"/>
      <protection/>
    </xf>
    <xf numFmtId="0" fontId="21" fillId="0" borderId="22" xfId="98" applyFont="1" applyBorder="1">
      <alignment/>
      <protection/>
    </xf>
    <xf numFmtId="0" fontId="23" fillId="0" borderId="24" xfId="98" applyFont="1" applyBorder="1">
      <alignment/>
      <protection/>
    </xf>
    <xf numFmtId="0" fontId="23" fillId="0" borderId="20" xfId="98" applyFont="1" applyBorder="1">
      <alignment/>
      <protection/>
    </xf>
    <xf numFmtId="0" fontId="23" fillId="0" borderId="25" xfId="98" applyFont="1" applyFill="1" applyBorder="1">
      <alignment/>
      <protection/>
    </xf>
    <xf numFmtId="0" fontId="22" fillId="0" borderId="0" xfId="98" applyFont="1">
      <alignment/>
      <protection/>
    </xf>
    <xf numFmtId="0" fontId="24" fillId="0" borderId="0" xfId="98" applyFont="1">
      <alignment/>
      <protection/>
    </xf>
    <xf numFmtId="0" fontId="25" fillId="0" borderId="0" xfId="78" applyFont="1">
      <alignment/>
      <protection/>
    </xf>
    <xf numFmtId="0" fontId="25" fillId="0" borderId="0" xfId="0" applyFont="1" applyAlignment="1">
      <alignment/>
    </xf>
    <xf numFmtId="0" fontId="25" fillId="0" borderId="0" xfId="78" applyFont="1" applyAlignment="1">
      <alignment horizontal="right"/>
      <protection/>
    </xf>
    <xf numFmtId="0" fontId="22" fillId="0" borderId="0" xfId="78" applyFont="1">
      <alignment/>
      <protection/>
    </xf>
    <xf numFmtId="0" fontId="22" fillId="0" borderId="0" xfId="78" applyFont="1" applyAlignment="1">
      <alignment horizontal="center"/>
      <protection/>
    </xf>
    <xf numFmtId="0" fontId="26" fillId="0" borderId="19" xfId="0" applyFont="1" applyBorder="1" applyAlignment="1">
      <alignment horizontal="center"/>
    </xf>
    <xf numFmtId="0" fontId="23" fillId="0" borderId="26" xfId="0" applyFont="1" applyBorder="1" applyAlignment="1">
      <alignment/>
    </xf>
    <xf numFmtId="0" fontId="23" fillId="0" borderId="0" xfId="0" applyFont="1" applyAlignment="1">
      <alignment/>
    </xf>
    <xf numFmtId="0" fontId="26" fillId="0" borderId="22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5" fillId="0" borderId="22" xfId="78" applyFont="1" applyBorder="1">
      <alignment/>
      <protection/>
    </xf>
    <xf numFmtId="0" fontId="25" fillId="0" borderId="23" xfId="78" applyFont="1" applyBorder="1">
      <alignment/>
      <protection/>
    </xf>
    <xf numFmtId="0" fontId="22" fillId="0" borderId="23" xfId="0" applyFont="1" applyBorder="1" applyAlignment="1">
      <alignment horizontal="center"/>
    </xf>
    <xf numFmtId="0" fontId="22" fillId="0" borderId="22" xfId="78" applyFont="1" applyBorder="1">
      <alignment/>
      <protection/>
    </xf>
    <xf numFmtId="0" fontId="22" fillId="0" borderId="23" xfId="78" applyFont="1" applyBorder="1">
      <alignment/>
      <protection/>
    </xf>
    <xf numFmtId="0" fontId="22" fillId="0" borderId="20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6" fillId="0" borderId="20" xfId="0" applyFont="1" applyBorder="1" applyAlignment="1">
      <alignment/>
    </xf>
    <xf numFmtId="0" fontId="27" fillId="0" borderId="0" xfId="77" applyFont="1" applyFill="1" applyBorder="1" applyAlignment="1">
      <alignment horizontal="centerContinuous" vertical="center"/>
      <protection/>
    </xf>
    <xf numFmtId="176" fontId="28" fillId="0" borderId="0" xfId="60" applyNumberFormat="1" applyFont="1" applyAlignment="1">
      <alignment horizontal="centerContinuous"/>
    </xf>
    <xf numFmtId="0" fontId="23" fillId="0" borderId="0" xfId="74" applyFont="1" applyAlignment="1">
      <alignment shrinkToFit="1"/>
      <protection/>
    </xf>
    <xf numFmtId="176" fontId="25" fillId="0" borderId="0" xfId="60" applyNumberFormat="1" applyFont="1" applyAlignment="1">
      <alignment/>
    </xf>
    <xf numFmtId="0" fontId="25" fillId="0" borderId="0" xfId="74" applyFont="1">
      <alignment/>
      <protection/>
    </xf>
    <xf numFmtId="176" fontId="27" fillId="0" borderId="19" xfId="60" applyNumberFormat="1" applyFont="1" applyBorder="1" applyAlignment="1">
      <alignment horizontal="center"/>
    </xf>
    <xf numFmtId="0" fontId="21" fillId="0" borderId="19" xfId="74" applyFont="1" applyBorder="1" applyAlignment="1">
      <alignment horizontal="center" shrinkToFit="1"/>
      <protection/>
    </xf>
    <xf numFmtId="176" fontId="27" fillId="0" borderId="20" xfId="60" applyNumberFormat="1" applyFont="1" applyBorder="1" applyAlignment="1">
      <alignment horizontal="center"/>
    </xf>
    <xf numFmtId="0" fontId="23" fillId="0" borderId="20" xfId="74" applyFont="1" applyBorder="1" applyAlignment="1">
      <alignment shrinkToFit="1"/>
      <protection/>
    </xf>
    <xf numFmtId="0" fontId="27" fillId="0" borderId="20" xfId="77" applyFont="1" applyFill="1" applyBorder="1" applyAlignment="1" applyProtection="1">
      <alignment horizontal="center" vertical="center"/>
      <protection/>
    </xf>
    <xf numFmtId="176" fontId="27" fillId="0" borderId="20" xfId="60" applyNumberFormat="1" applyFont="1" applyFill="1" applyBorder="1" applyAlignment="1">
      <alignment vertical="center"/>
    </xf>
    <xf numFmtId="0" fontId="23" fillId="0" borderId="27" xfId="74" applyFont="1" applyBorder="1" applyAlignment="1">
      <alignment shrinkToFit="1"/>
      <protection/>
    </xf>
    <xf numFmtId="176" fontId="28" fillId="0" borderId="19" xfId="60" applyNumberFormat="1" applyFont="1" applyBorder="1" applyAlignment="1">
      <alignment/>
    </xf>
    <xf numFmtId="176" fontId="28" fillId="0" borderId="22" xfId="60" applyNumberFormat="1" applyFont="1" applyBorder="1" applyAlignment="1">
      <alignment/>
    </xf>
    <xf numFmtId="176" fontId="28" fillId="0" borderId="20" xfId="60" applyNumberFormat="1" applyFont="1" applyBorder="1" applyAlignment="1">
      <alignment/>
    </xf>
    <xf numFmtId="176" fontId="28" fillId="0" borderId="27" xfId="60" applyNumberFormat="1" applyFont="1" applyBorder="1" applyAlignment="1">
      <alignment/>
    </xf>
    <xf numFmtId="0" fontId="27" fillId="0" borderId="19" xfId="74" applyFont="1" applyBorder="1" applyAlignment="1">
      <alignment horizontal="left" vertical="center"/>
      <protection/>
    </xf>
    <xf numFmtId="176" fontId="27" fillId="0" borderId="19" xfId="60" applyNumberFormat="1" applyFont="1" applyFill="1" applyBorder="1" applyAlignment="1">
      <alignment horizontal="left" vertical="center"/>
    </xf>
    <xf numFmtId="0" fontId="23" fillId="0" borderId="19" xfId="74" applyFont="1" applyBorder="1" applyAlignment="1">
      <alignment horizontal="left" vertical="center" shrinkToFit="1"/>
      <protection/>
    </xf>
    <xf numFmtId="176" fontId="25" fillId="0" borderId="0" xfId="60" applyNumberFormat="1" applyFont="1" applyAlignment="1">
      <alignment horizontal="left" vertical="center"/>
    </xf>
    <xf numFmtId="0" fontId="25" fillId="0" borderId="0" xfId="74" applyFont="1" applyAlignment="1">
      <alignment horizontal="left" vertical="center"/>
      <protection/>
    </xf>
    <xf numFmtId="0" fontId="28" fillId="0" borderId="27" xfId="77" applyFont="1" applyFill="1" applyBorder="1" applyAlignment="1" applyProtection="1">
      <alignment horizontal="left"/>
      <protection/>
    </xf>
    <xf numFmtId="176" fontId="28" fillId="0" borderId="27" xfId="60" applyNumberFormat="1" applyFont="1" applyFill="1" applyBorder="1" applyAlignment="1">
      <alignment/>
    </xf>
    <xf numFmtId="0" fontId="28" fillId="0" borderId="19" xfId="77" applyFont="1" applyFill="1" applyBorder="1" applyAlignment="1" applyProtection="1">
      <alignment horizontal="left"/>
      <protection/>
    </xf>
    <xf numFmtId="0" fontId="23" fillId="0" borderId="19" xfId="74" applyFont="1" applyBorder="1" applyAlignment="1">
      <alignment shrinkToFit="1"/>
      <protection/>
    </xf>
    <xf numFmtId="0" fontId="28" fillId="0" borderId="20" xfId="77" applyFont="1" applyFill="1" applyBorder="1" applyAlignment="1" applyProtection="1">
      <alignment horizontal="left"/>
      <protection/>
    </xf>
    <xf numFmtId="0" fontId="29" fillId="0" borderId="27" xfId="74" applyFont="1" applyBorder="1" applyAlignment="1">
      <alignment shrinkToFit="1"/>
      <protection/>
    </xf>
    <xf numFmtId="0" fontId="23" fillId="0" borderId="27" xfId="74" applyFont="1" applyBorder="1" applyAlignment="1">
      <alignment wrapText="1"/>
      <protection/>
    </xf>
    <xf numFmtId="0" fontId="23" fillId="0" borderId="0" xfId="74" applyFont="1" applyBorder="1" applyAlignment="1">
      <alignment shrinkToFit="1"/>
      <protection/>
    </xf>
    <xf numFmtId="0" fontId="28" fillId="0" borderId="19" xfId="74" applyFont="1" applyBorder="1" applyAlignment="1">
      <alignment horizontal="left" shrinkToFit="1"/>
      <protection/>
    </xf>
    <xf numFmtId="0" fontId="28" fillId="0" borderId="20" xfId="74" applyFont="1" applyBorder="1" applyAlignment="1">
      <alignment horizontal="left"/>
      <protection/>
    </xf>
    <xf numFmtId="0" fontId="23" fillId="0" borderId="28" xfId="74" applyFont="1" applyBorder="1" applyAlignment="1">
      <alignment shrinkToFit="1"/>
      <protection/>
    </xf>
    <xf numFmtId="0" fontId="28" fillId="0" borderId="0" xfId="77" applyFont="1" applyFill="1" applyBorder="1" applyAlignment="1">
      <alignment/>
      <protection/>
    </xf>
    <xf numFmtId="176" fontId="28" fillId="0" borderId="0" xfId="60" applyNumberFormat="1" applyFont="1" applyAlignment="1">
      <alignment/>
    </xf>
    <xf numFmtId="0" fontId="88" fillId="0" borderId="0" xfId="76" applyFont="1">
      <alignment/>
      <protection/>
    </xf>
    <xf numFmtId="0" fontId="88" fillId="0" borderId="0" xfId="76" applyFont="1" applyAlignment="1">
      <alignment horizontal="center"/>
      <protection/>
    </xf>
    <xf numFmtId="176" fontId="88" fillId="0" borderId="0" xfId="64" applyNumberFormat="1" applyFont="1" applyAlignment="1">
      <alignment horizontal="center"/>
    </xf>
    <xf numFmtId="0" fontId="88" fillId="0" borderId="0" xfId="76" applyFont="1" applyAlignment="1">
      <alignment horizontal="left"/>
      <protection/>
    </xf>
    <xf numFmtId="0" fontId="89" fillId="0" borderId="0" xfId="76" applyFont="1" applyAlignment="1">
      <alignment/>
      <protection/>
    </xf>
    <xf numFmtId="0" fontId="90" fillId="0" borderId="0" xfId="76" applyFont="1" applyAlignment="1">
      <alignment/>
      <protection/>
    </xf>
    <xf numFmtId="0" fontId="90" fillId="0" borderId="0" xfId="76" applyFont="1" applyAlignment="1">
      <alignment horizontal="left"/>
      <protection/>
    </xf>
    <xf numFmtId="0" fontId="91" fillId="0" borderId="0" xfId="76" applyFont="1">
      <alignment/>
      <protection/>
    </xf>
    <xf numFmtId="49" fontId="90" fillId="0" borderId="0" xfId="76" applyNumberFormat="1" applyFont="1">
      <alignment/>
      <protection/>
    </xf>
    <xf numFmtId="0" fontId="91" fillId="0" borderId="0" xfId="76" applyFont="1" applyAlignment="1">
      <alignment horizontal="left"/>
      <protection/>
    </xf>
    <xf numFmtId="0" fontId="23" fillId="0" borderId="0" xfId="76" applyFont="1" applyAlignment="1">
      <alignment horizontal="left"/>
      <protection/>
    </xf>
    <xf numFmtId="0" fontId="91" fillId="0" borderId="0" xfId="76" applyFont="1" applyAlignment="1">
      <alignment horizontal="center"/>
      <protection/>
    </xf>
    <xf numFmtId="176" fontId="91" fillId="0" borderId="0" xfId="64" applyNumberFormat="1" applyFont="1" applyAlignment="1">
      <alignment horizontal="center"/>
    </xf>
    <xf numFmtId="0" fontId="34" fillId="0" borderId="0" xfId="76" applyFont="1" applyAlignment="1">
      <alignment horizontal="left"/>
      <protection/>
    </xf>
    <xf numFmtId="0" fontId="90" fillId="0" borderId="0" xfId="76" applyFont="1">
      <alignment/>
      <protection/>
    </xf>
    <xf numFmtId="0" fontId="92" fillId="20" borderId="19" xfId="76" applyFont="1" applyFill="1" applyBorder="1" applyAlignment="1">
      <alignment horizontal="center"/>
      <protection/>
    </xf>
    <xf numFmtId="0" fontId="92" fillId="0" borderId="0" xfId="76" applyFont="1" applyAlignment="1">
      <alignment horizontal="center"/>
      <protection/>
    </xf>
    <xf numFmtId="176" fontId="92" fillId="20" borderId="20" xfId="64" applyNumberFormat="1" applyFont="1" applyFill="1" applyBorder="1" applyAlignment="1">
      <alignment horizontal="center"/>
    </xf>
    <xf numFmtId="0" fontId="29" fillId="0" borderId="29" xfId="76" applyFont="1" applyFill="1" applyBorder="1">
      <alignment/>
      <protection/>
    </xf>
    <xf numFmtId="0" fontId="29" fillId="0" borderId="29" xfId="76" applyFont="1" applyFill="1" applyBorder="1" applyAlignment="1">
      <alignment horizontal="center"/>
      <protection/>
    </xf>
    <xf numFmtId="0" fontId="29" fillId="0" borderId="29" xfId="76" applyFont="1" applyFill="1" applyBorder="1" applyAlignment="1">
      <alignment horizontal="left"/>
      <protection/>
    </xf>
    <xf numFmtId="0" fontId="29" fillId="0" borderId="0" xfId="76" applyFont="1" applyFill="1">
      <alignment/>
      <protection/>
    </xf>
    <xf numFmtId="0" fontId="29" fillId="0" borderId="30" xfId="76" applyFont="1" applyFill="1" applyBorder="1" applyAlignment="1">
      <alignment horizontal="center"/>
      <protection/>
    </xf>
    <xf numFmtId="0" fontId="29" fillId="0" borderId="31" xfId="76" applyFont="1" applyFill="1" applyBorder="1" applyAlignment="1">
      <alignment horizontal="center"/>
      <protection/>
    </xf>
    <xf numFmtId="0" fontId="29" fillId="20" borderId="30" xfId="76" applyFont="1" applyFill="1" applyBorder="1" applyAlignment="1">
      <alignment horizontal="center"/>
      <protection/>
    </xf>
    <xf numFmtId="0" fontId="29" fillId="20" borderId="32" xfId="76" applyFont="1" applyFill="1" applyBorder="1" applyAlignment="1">
      <alignment horizontal="center"/>
      <protection/>
    </xf>
    <xf numFmtId="0" fontId="29" fillId="20" borderId="32" xfId="76" applyFont="1" applyFill="1" applyBorder="1">
      <alignment/>
      <protection/>
    </xf>
    <xf numFmtId="0" fontId="29" fillId="20" borderId="32" xfId="76" applyFont="1" applyFill="1" applyBorder="1" applyAlignment="1">
      <alignment horizontal="left"/>
      <protection/>
    </xf>
    <xf numFmtId="0" fontId="29" fillId="20" borderId="33" xfId="76" applyFont="1" applyFill="1" applyBorder="1">
      <alignment/>
      <protection/>
    </xf>
    <xf numFmtId="0" fontId="29" fillId="55" borderId="33" xfId="76" applyFont="1" applyFill="1" applyBorder="1">
      <alignment/>
      <protection/>
    </xf>
    <xf numFmtId="0" fontId="29" fillId="0" borderId="0" xfId="76" applyFont="1" applyBorder="1">
      <alignment/>
      <protection/>
    </xf>
    <xf numFmtId="0" fontId="29" fillId="0" borderId="34" xfId="76" applyFont="1" applyFill="1" applyBorder="1" applyAlignment="1">
      <alignment horizontal="center"/>
      <protection/>
    </xf>
    <xf numFmtId="0" fontId="29" fillId="0" borderId="35" xfId="76" applyFont="1" applyFill="1" applyBorder="1" applyAlignment="1">
      <alignment horizontal="center"/>
      <protection/>
    </xf>
    <xf numFmtId="0" fontId="29" fillId="0" borderId="36" xfId="76" applyFont="1" applyFill="1" applyBorder="1">
      <alignment/>
      <protection/>
    </xf>
    <xf numFmtId="0" fontId="29" fillId="0" borderId="36" xfId="76" applyFont="1" applyFill="1" applyBorder="1" applyAlignment="1">
      <alignment horizontal="center"/>
      <protection/>
    </xf>
    <xf numFmtId="176" fontId="29" fillId="0" borderId="36" xfId="64" applyNumberFormat="1" applyFont="1" applyFill="1" applyBorder="1" applyAlignment="1">
      <alignment horizontal="center"/>
    </xf>
    <xf numFmtId="0" fontId="29" fillId="0" borderId="36" xfId="76" applyFont="1" applyFill="1" applyBorder="1" applyAlignment="1">
      <alignment horizontal="left"/>
      <protection/>
    </xf>
    <xf numFmtId="0" fontId="29" fillId="0" borderId="0" xfId="76" applyFont="1" applyFill="1" applyBorder="1">
      <alignment/>
      <protection/>
    </xf>
    <xf numFmtId="0" fontId="88" fillId="0" borderId="37" xfId="76" applyFont="1" applyBorder="1" applyAlignment="1">
      <alignment horizontal="center"/>
      <protection/>
    </xf>
    <xf numFmtId="0" fontId="88" fillId="0" borderId="37" xfId="76" applyFont="1" applyBorder="1">
      <alignment/>
      <protection/>
    </xf>
    <xf numFmtId="0" fontId="92" fillId="0" borderId="37" xfId="76" applyFont="1" applyBorder="1" applyAlignment="1">
      <alignment horizontal="center"/>
      <protection/>
    </xf>
    <xf numFmtId="176" fontId="26" fillId="0" borderId="0" xfId="64" applyNumberFormat="1" applyFont="1" applyBorder="1" applyAlignment="1">
      <alignment horizontal="center"/>
    </xf>
    <xf numFmtId="0" fontId="88" fillId="0" borderId="37" xfId="76" applyFont="1" applyBorder="1" applyAlignment="1">
      <alignment horizontal="left"/>
      <protection/>
    </xf>
    <xf numFmtId="0" fontId="88" fillId="0" borderId="0" xfId="76" applyFont="1" applyBorder="1">
      <alignment/>
      <protection/>
    </xf>
    <xf numFmtId="0" fontId="93" fillId="0" borderId="0" xfId="76" applyFont="1" applyAlignment="1">
      <alignment horizontal="left"/>
      <protection/>
    </xf>
    <xf numFmtId="0" fontId="90" fillId="0" borderId="0" xfId="76" applyFont="1" applyAlignment="1">
      <alignment horizontal="center"/>
      <protection/>
    </xf>
    <xf numFmtId="0" fontId="31" fillId="0" borderId="0" xfId="76" applyFont="1">
      <alignment/>
      <protection/>
    </xf>
    <xf numFmtId="176" fontId="26" fillId="20" borderId="32" xfId="64" applyNumberFormat="1" applyFont="1" applyFill="1" applyBorder="1" applyAlignment="1">
      <alignment horizontal="center"/>
    </xf>
    <xf numFmtId="0" fontId="90" fillId="0" borderId="0" xfId="76" applyFont="1" applyAlignment="1">
      <alignment horizontal="left"/>
      <protection/>
    </xf>
    <xf numFmtId="0" fontId="94" fillId="0" borderId="0" xfId="76" applyFont="1" applyAlignment="1">
      <alignment horizontal="center"/>
      <protection/>
    </xf>
    <xf numFmtId="0" fontId="94" fillId="20" borderId="27" xfId="76" applyFont="1" applyFill="1" applyBorder="1" applyAlignment="1">
      <alignment horizontal="center" vertical="center"/>
      <protection/>
    </xf>
    <xf numFmtId="0" fontId="95" fillId="0" borderId="0" xfId="76" applyFont="1">
      <alignment/>
      <protection/>
    </xf>
    <xf numFmtId="0" fontId="95" fillId="0" borderId="0" xfId="76" applyFont="1" applyAlignment="1">
      <alignment horizontal="left"/>
      <protection/>
    </xf>
    <xf numFmtId="176" fontId="94" fillId="20" borderId="27" xfId="64" applyNumberFormat="1" applyFont="1" applyFill="1" applyBorder="1" applyAlignment="1">
      <alignment horizontal="center" vertical="center" wrapText="1"/>
    </xf>
    <xf numFmtId="3" fontId="29" fillId="0" borderId="29" xfId="76" applyNumberFormat="1" applyFont="1" applyFill="1" applyBorder="1" applyAlignment="1">
      <alignment horizontal="center"/>
      <protection/>
    </xf>
    <xf numFmtId="3" fontId="29" fillId="0" borderId="29" xfId="64" applyNumberFormat="1" applyFont="1" applyFill="1" applyBorder="1" applyAlignment="1">
      <alignment horizontal="center"/>
    </xf>
    <xf numFmtId="0" fontId="29" fillId="20" borderId="32" xfId="76" applyFont="1" applyFill="1" applyBorder="1" applyAlignment="1">
      <alignment horizontal="centerContinuous"/>
      <protection/>
    </xf>
    <xf numFmtId="0" fontId="29" fillId="20" borderId="30" xfId="76" applyFont="1" applyFill="1" applyBorder="1" applyAlignment="1">
      <alignment horizontal="left"/>
      <protection/>
    </xf>
    <xf numFmtId="0" fontId="89" fillId="0" borderId="0" xfId="76" applyFont="1" applyAlignment="1">
      <alignment horizontal="centerContinuous" vertical="center"/>
      <protection/>
    </xf>
    <xf numFmtId="0" fontId="90" fillId="0" borderId="0" xfId="76" applyFont="1" applyAlignment="1">
      <alignment horizontal="centerContinuous" vertical="center"/>
      <protection/>
    </xf>
    <xf numFmtId="0" fontId="88" fillId="0" borderId="0" xfId="76" applyFont="1" applyAlignment="1">
      <alignment vertical="center"/>
      <protection/>
    </xf>
    <xf numFmtId="0" fontId="88" fillId="0" borderId="0" xfId="76" applyFont="1" applyAlignment="1">
      <alignment horizontal="center" vertical="center"/>
      <protection/>
    </xf>
    <xf numFmtId="176" fontId="88" fillId="0" borderId="0" xfId="64" applyNumberFormat="1" applyFont="1" applyAlignment="1">
      <alignment horizontal="center" vertical="center"/>
    </xf>
    <xf numFmtId="0" fontId="88" fillId="0" borderId="0" xfId="76" applyFont="1" applyAlignment="1">
      <alignment horizontal="left" vertical="center"/>
      <protection/>
    </xf>
    <xf numFmtId="176" fontId="37" fillId="0" borderId="0" xfId="61" applyNumberFormat="1" applyFont="1" applyAlignment="1">
      <alignment horizontal="right" vertical="center"/>
    </xf>
    <xf numFmtId="0" fontId="31" fillId="0" borderId="0" xfId="76" applyFont="1">
      <alignment/>
      <protection/>
    </xf>
    <xf numFmtId="0" fontId="94" fillId="20" borderId="38" xfId="76" applyFont="1" applyFill="1" applyBorder="1" applyAlignment="1">
      <alignment horizontal="center" vertical="center"/>
      <protection/>
    </xf>
    <xf numFmtId="0" fontId="29" fillId="0" borderId="35" xfId="76" applyFont="1" applyFill="1" applyBorder="1">
      <alignment/>
      <protection/>
    </xf>
    <xf numFmtId="0" fontId="94" fillId="20" borderId="28" xfId="76" applyFont="1" applyFill="1" applyBorder="1" applyAlignment="1">
      <alignment horizontal="centerContinuous" vertical="center"/>
      <protection/>
    </xf>
    <xf numFmtId="0" fontId="94" fillId="20" borderId="38" xfId="76" applyFont="1" applyFill="1" applyBorder="1" applyAlignment="1">
      <alignment horizontal="centerContinuous" vertical="center"/>
      <protection/>
    </xf>
    <xf numFmtId="3" fontId="29" fillId="0" borderId="39" xfId="76" applyNumberFormat="1" applyFont="1" applyFill="1" applyBorder="1" applyAlignment="1">
      <alignment horizontal="center"/>
      <protection/>
    </xf>
    <xf numFmtId="0" fontId="29" fillId="0" borderId="40" xfId="76" applyFont="1" applyFill="1" applyBorder="1" applyAlignment="1">
      <alignment horizontal="center"/>
      <protection/>
    </xf>
    <xf numFmtId="0" fontId="29" fillId="0" borderId="41" xfId="76" applyFont="1" applyFill="1" applyBorder="1">
      <alignment/>
      <protection/>
    </xf>
    <xf numFmtId="0" fontId="29" fillId="0" borderId="33" xfId="76" applyFont="1" applyFill="1" applyBorder="1">
      <alignment/>
      <protection/>
    </xf>
    <xf numFmtId="176" fontId="26" fillId="20" borderId="33" xfId="64" applyNumberFormat="1" applyFont="1" applyFill="1" applyBorder="1" applyAlignment="1">
      <alignment horizontal="center"/>
    </xf>
    <xf numFmtId="176" fontId="38" fillId="0" borderId="0" xfId="60" applyNumberFormat="1" applyFont="1" applyAlignment="1">
      <alignment horizontal="right"/>
    </xf>
    <xf numFmtId="0" fontId="28" fillId="0" borderId="19" xfId="77" applyFont="1" applyFill="1" applyBorder="1" applyAlignment="1">
      <alignment horizontal="left" indent="2"/>
      <protection/>
    </xf>
    <xf numFmtId="0" fontId="28" fillId="0" borderId="27" xfId="77" applyFont="1" applyFill="1" applyBorder="1" applyAlignment="1">
      <alignment horizontal="left" indent="2"/>
      <protection/>
    </xf>
    <xf numFmtId="0" fontId="28" fillId="0" borderId="19" xfId="77" applyFont="1" applyFill="1" applyBorder="1" applyAlignment="1">
      <alignment horizontal="left" indent="1"/>
      <protection/>
    </xf>
    <xf numFmtId="0" fontId="28" fillId="0" borderId="22" xfId="77" applyFont="1" applyFill="1" applyBorder="1" applyAlignment="1">
      <alignment horizontal="left" indent="1"/>
      <protection/>
    </xf>
    <xf numFmtId="0" fontId="28" fillId="0" borderId="27" xfId="77" applyFont="1" applyFill="1" applyBorder="1" applyAlignment="1">
      <alignment horizontal="left" indent="1"/>
      <protection/>
    </xf>
    <xf numFmtId="0" fontId="28" fillId="0" borderId="20" xfId="77" applyFont="1" applyFill="1" applyBorder="1" applyAlignment="1">
      <alignment horizontal="left" indent="1"/>
      <protection/>
    </xf>
    <xf numFmtId="0" fontId="28" fillId="0" borderId="27" xfId="77" applyFont="1" applyFill="1" applyBorder="1" applyAlignment="1" applyProtection="1">
      <alignment horizontal="left" indent="2"/>
      <protection/>
    </xf>
    <xf numFmtId="0" fontId="28" fillId="0" borderId="19" xfId="77" applyFont="1" applyFill="1" applyBorder="1" applyAlignment="1" applyProtection="1">
      <alignment horizontal="left" indent="2"/>
      <protection/>
    </xf>
    <xf numFmtId="0" fontId="28" fillId="0" borderId="20" xfId="77" applyFont="1" applyFill="1" applyBorder="1" applyAlignment="1" applyProtection="1">
      <alignment horizontal="left" indent="2"/>
      <protection/>
    </xf>
    <xf numFmtId="0" fontId="28" fillId="0" borderId="20" xfId="77" applyFont="1" applyFill="1" applyBorder="1" applyAlignment="1">
      <alignment horizontal="left" indent="2"/>
      <protection/>
    </xf>
    <xf numFmtId="0" fontId="28" fillId="0" borderId="0" xfId="77" applyFont="1" applyFill="1" applyBorder="1" applyAlignment="1" applyProtection="1">
      <alignment horizontal="left"/>
      <protection/>
    </xf>
    <xf numFmtId="176" fontId="28" fillId="0" borderId="0" xfId="60" applyNumberFormat="1" applyFont="1" applyBorder="1" applyAlignment="1">
      <alignment/>
    </xf>
    <xf numFmtId="0" fontId="28" fillId="0" borderId="27" xfId="77" applyFont="1" applyFill="1" applyBorder="1" applyAlignment="1" applyProtection="1">
      <alignment horizontal="left" indent="1"/>
      <protection/>
    </xf>
    <xf numFmtId="0" fontId="27" fillId="0" borderId="19" xfId="77" applyFont="1" applyFill="1" applyBorder="1" applyAlignment="1">
      <alignment vertical="center"/>
      <protection/>
    </xf>
    <xf numFmtId="176" fontId="27" fillId="0" borderId="19" xfId="60" applyNumberFormat="1" applyFont="1" applyBorder="1" applyAlignment="1">
      <alignment vertical="center"/>
    </xf>
    <xf numFmtId="0" fontId="21" fillId="0" borderId="0" xfId="74" applyFont="1" applyAlignment="1">
      <alignment vertical="center" shrinkToFit="1"/>
      <protection/>
    </xf>
    <xf numFmtId="176" fontId="22" fillId="0" borderId="0" xfId="60" applyNumberFormat="1" applyFont="1" applyAlignment="1">
      <alignment vertical="center"/>
    </xf>
    <xf numFmtId="0" fontId="22" fillId="0" borderId="0" xfId="74" applyFont="1" applyAlignment="1">
      <alignment vertical="center"/>
      <protection/>
    </xf>
    <xf numFmtId="0" fontId="27" fillId="0" borderId="27" xfId="77" applyFont="1" applyFill="1" applyBorder="1" applyAlignment="1" applyProtection="1">
      <alignment horizontal="left" vertical="center"/>
      <protection/>
    </xf>
    <xf numFmtId="176" fontId="27" fillId="0" borderId="27" xfId="60" applyNumberFormat="1" applyFont="1" applyBorder="1" applyAlignment="1">
      <alignment vertical="center"/>
    </xf>
    <xf numFmtId="0" fontId="21" fillId="0" borderId="27" xfId="74" applyFont="1" applyBorder="1" applyAlignment="1">
      <alignment vertical="center" shrinkToFit="1"/>
      <protection/>
    </xf>
    <xf numFmtId="0" fontId="27" fillId="0" borderId="22" xfId="77" applyFont="1" applyFill="1" applyBorder="1" applyAlignment="1" applyProtection="1">
      <alignment horizontal="left" vertical="center"/>
      <protection/>
    </xf>
    <xf numFmtId="176" fontId="27" fillId="0" borderId="22" xfId="60" applyNumberFormat="1" applyFont="1" applyFill="1" applyBorder="1" applyAlignment="1">
      <alignment vertical="center"/>
    </xf>
    <xf numFmtId="0" fontId="23" fillId="0" borderId="27" xfId="74" applyFont="1" applyBorder="1" applyAlignment="1">
      <alignment vertical="center" shrinkToFit="1"/>
      <protection/>
    </xf>
    <xf numFmtId="176" fontId="25" fillId="0" borderId="0" xfId="60" applyNumberFormat="1" applyFont="1" applyAlignment="1">
      <alignment vertical="center"/>
    </xf>
    <xf numFmtId="0" fontId="25" fillId="0" borderId="0" xfId="74" applyFont="1" applyAlignment="1">
      <alignment vertical="center"/>
      <protection/>
    </xf>
    <xf numFmtId="176" fontId="27" fillId="0" borderId="27" xfId="60" applyNumberFormat="1" applyFont="1" applyFill="1" applyBorder="1" applyAlignment="1">
      <alignment vertical="center"/>
    </xf>
    <xf numFmtId="0" fontId="21" fillId="0" borderId="19" xfId="77" applyFont="1" applyFill="1" applyBorder="1" applyAlignment="1" applyProtection="1">
      <alignment horizontal="left" vertical="center"/>
      <protection/>
    </xf>
    <xf numFmtId="0" fontId="21" fillId="0" borderId="0" xfId="74" applyFont="1" applyBorder="1" applyAlignment="1">
      <alignment vertical="center" shrinkToFit="1"/>
      <protection/>
    </xf>
    <xf numFmtId="0" fontId="27" fillId="0" borderId="20" xfId="77" applyFont="1" applyFill="1" applyBorder="1" applyAlignment="1" applyProtection="1">
      <alignment horizontal="left" vertical="center"/>
      <protection/>
    </xf>
    <xf numFmtId="176" fontId="27" fillId="0" borderId="20" xfId="60" applyNumberFormat="1" applyFont="1" applyBorder="1" applyAlignment="1">
      <alignment vertical="center"/>
    </xf>
    <xf numFmtId="0" fontId="22" fillId="0" borderId="0" xfId="77" applyFont="1" applyFill="1" applyBorder="1" applyAlignment="1">
      <alignment horizontal="centerContinuous" vertical="center"/>
      <protection/>
    </xf>
    <xf numFmtId="0" fontId="38" fillId="0" borderId="0" xfId="77" applyFont="1" applyFill="1" applyBorder="1" applyAlignment="1">
      <alignment/>
      <protection/>
    </xf>
    <xf numFmtId="0" fontId="38" fillId="0" borderId="0" xfId="74" applyFont="1" applyAlignment="1">
      <alignment shrinkToFit="1"/>
      <protection/>
    </xf>
    <xf numFmtId="176" fontId="38" fillId="0" borderId="0" xfId="60" applyNumberFormat="1" applyFont="1" applyAlignment="1">
      <alignment/>
    </xf>
    <xf numFmtId="0" fontId="38" fillId="0" borderId="0" xfId="74" applyFont="1">
      <alignment/>
      <protection/>
    </xf>
    <xf numFmtId="0" fontId="23" fillId="0" borderId="22" xfId="98" applyFont="1" applyFill="1" applyBorder="1" applyAlignment="1">
      <alignment vertical="center"/>
      <protection/>
    </xf>
    <xf numFmtId="0" fontId="23" fillId="0" borderId="22" xfId="98" applyFont="1" applyBorder="1" applyAlignment="1">
      <alignment horizontal="left" vertical="center"/>
      <protection/>
    </xf>
    <xf numFmtId="0" fontId="23" fillId="0" borderId="20" xfId="98" applyFont="1" applyFill="1" applyBorder="1">
      <alignment/>
      <protection/>
    </xf>
    <xf numFmtId="0" fontId="21" fillId="0" borderId="19" xfId="98" applyFont="1" applyBorder="1">
      <alignment/>
      <protection/>
    </xf>
    <xf numFmtId="0" fontId="23" fillId="0" borderId="19" xfId="98" applyFont="1" applyBorder="1">
      <alignment/>
      <protection/>
    </xf>
    <xf numFmtId="0" fontId="23" fillId="0" borderId="19" xfId="98" applyFont="1" applyFill="1" applyBorder="1">
      <alignment/>
      <protection/>
    </xf>
    <xf numFmtId="0" fontId="39" fillId="0" borderId="0" xfId="98" applyFont="1">
      <alignment/>
      <protection/>
    </xf>
    <xf numFmtId="0" fontId="23" fillId="0" borderId="0" xfId="98" applyFont="1" applyBorder="1">
      <alignment/>
      <protection/>
    </xf>
    <xf numFmtId="0" fontId="23" fillId="0" borderId="0" xfId="98" applyFont="1" applyFill="1" applyBorder="1">
      <alignment/>
      <protection/>
    </xf>
    <xf numFmtId="0" fontId="22" fillId="0" borderId="0" xfId="98" applyFont="1" applyAlignment="1">
      <alignment horizontal="centerContinuous" vertical="center"/>
      <protection/>
    </xf>
    <xf numFmtId="0" fontId="25" fillId="0" borderId="0" xfId="78" applyFont="1" applyAlignment="1">
      <alignment horizontal="centerContinuous" vertical="center"/>
      <protection/>
    </xf>
    <xf numFmtId="0" fontId="25" fillId="0" borderId="0" xfId="0" applyFont="1" applyAlignment="1">
      <alignment horizontal="centerContinuous" vertical="center"/>
    </xf>
    <xf numFmtId="0" fontId="25" fillId="0" borderId="0" xfId="98" applyFont="1" applyAlignment="1">
      <alignment horizontal="centerContinuous" vertical="center"/>
      <protection/>
    </xf>
    <xf numFmtId="0" fontId="25" fillId="0" borderId="0" xfId="78" applyFont="1" applyAlignment="1">
      <alignment vertical="center"/>
      <protection/>
    </xf>
    <xf numFmtId="0" fontId="21" fillId="0" borderId="0" xfId="98" applyFont="1" applyAlignment="1">
      <alignment horizontal="right" vertical="center"/>
      <protection/>
    </xf>
    <xf numFmtId="0" fontId="25" fillId="0" borderId="0" xfId="78" applyFont="1" applyFill="1" applyBorder="1" applyAlignment="1">
      <alignment horizontal="left" vertical="center"/>
      <protection/>
    </xf>
    <xf numFmtId="0" fontId="25" fillId="0" borderId="0" xfId="78" applyFont="1" applyBorder="1" applyAlignment="1">
      <alignment vertical="center"/>
      <protection/>
    </xf>
    <xf numFmtId="0" fontId="21" fillId="0" borderId="42" xfId="0" applyFont="1" applyBorder="1" applyAlignment="1">
      <alignment horizontal="center" vertical="center"/>
    </xf>
    <xf numFmtId="0" fontId="25" fillId="0" borderId="42" xfId="78" applyFont="1" applyBorder="1" applyAlignment="1">
      <alignment vertical="center"/>
      <protection/>
    </xf>
    <xf numFmtId="0" fontId="25" fillId="0" borderId="43" xfId="78" applyFont="1" applyBorder="1" applyAlignment="1">
      <alignment vertical="center"/>
      <protection/>
    </xf>
    <xf numFmtId="0" fontId="21" fillId="0" borderId="43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19" xfId="0" applyFont="1" applyBorder="1" applyAlignment="1">
      <alignment horizontal="center"/>
    </xf>
    <xf numFmtId="0" fontId="28" fillId="0" borderId="26" xfId="0" applyFont="1" applyBorder="1" applyAlignment="1">
      <alignment/>
    </xf>
    <xf numFmtId="0" fontId="28" fillId="0" borderId="0" xfId="0" applyFont="1" applyAlignment="1">
      <alignment/>
    </xf>
    <xf numFmtId="0" fontId="27" fillId="0" borderId="22" xfId="0" applyFont="1" applyBorder="1" applyAlignment="1">
      <alignment/>
    </xf>
    <xf numFmtId="0" fontId="27" fillId="0" borderId="26" xfId="78" applyFont="1" applyBorder="1" applyAlignment="1">
      <alignment horizontal="center"/>
      <protection/>
    </xf>
    <xf numFmtId="0" fontId="27" fillId="0" borderId="26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2" xfId="0" applyFont="1" applyBorder="1" applyAlignment="1">
      <alignment horizontal="left"/>
    </xf>
    <xf numFmtId="0" fontId="27" fillId="0" borderId="20" xfId="0" applyFont="1" applyBorder="1" applyAlignment="1">
      <alignment horizontal="center"/>
    </xf>
    <xf numFmtId="0" fontId="27" fillId="0" borderId="23" xfId="78" applyFont="1" applyBorder="1" applyAlignment="1">
      <alignment horizontal="center"/>
      <protection/>
    </xf>
    <xf numFmtId="0" fontId="27" fillId="0" borderId="22" xfId="78" applyFont="1" applyBorder="1" applyAlignment="1">
      <alignment horizontal="center"/>
      <protection/>
    </xf>
    <xf numFmtId="0" fontId="27" fillId="0" borderId="25" xfId="0" applyFont="1" applyBorder="1" applyAlignment="1">
      <alignment horizontal="center"/>
    </xf>
    <xf numFmtId="0" fontId="25" fillId="0" borderId="0" xfId="0" applyFont="1" applyAlignment="1">
      <alignment vertical="center"/>
    </xf>
    <xf numFmtId="0" fontId="21" fillId="0" borderId="0" xfId="78" applyFont="1" applyAlignment="1">
      <alignment horizontal="right" vertical="center"/>
      <protection/>
    </xf>
    <xf numFmtId="0" fontId="21" fillId="0" borderId="0" xfId="0" applyFont="1" applyAlignment="1">
      <alignment horizontal="right" vertical="center"/>
    </xf>
    <xf numFmtId="0" fontId="22" fillId="0" borderId="0" xfId="78" applyFont="1" applyAlignment="1">
      <alignment horizontal="centerContinuous" vertical="center"/>
      <protection/>
    </xf>
    <xf numFmtId="0" fontId="22" fillId="0" borderId="0" xfId="0" applyFont="1" applyAlignment="1">
      <alignment horizontal="centerContinuous" vertical="center"/>
    </xf>
    <xf numFmtId="0" fontId="22" fillId="0" borderId="44" xfId="0" applyFont="1" applyBorder="1" applyAlignment="1">
      <alignment/>
    </xf>
    <xf numFmtId="0" fontId="37" fillId="0" borderId="44" xfId="0" applyFont="1" applyBorder="1" applyAlignment="1">
      <alignment horizontal="right" vertical="center"/>
    </xf>
    <xf numFmtId="0" fontId="25" fillId="0" borderId="23" xfId="0" applyFont="1" applyBorder="1" applyAlignment="1">
      <alignment/>
    </xf>
    <xf numFmtId="0" fontId="27" fillId="0" borderId="0" xfId="0" applyFont="1" applyAlignment="1">
      <alignment horizontal="left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3" fontId="26" fillId="20" borderId="45" xfId="64" applyNumberFormat="1" applyFont="1" applyFill="1" applyBorder="1" applyAlignment="1">
      <alignment horizontal="center"/>
    </xf>
    <xf numFmtId="0" fontId="29" fillId="0" borderId="0" xfId="76" applyFont="1" applyFill="1" applyBorder="1" applyAlignment="1">
      <alignment horizontal="center"/>
      <protection/>
    </xf>
    <xf numFmtId="176" fontId="29" fillId="0" borderId="0" xfId="64" applyNumberFormat="1" applyFont="1" applyFill="1" applyBorder="1" applyAlignment="1">
      <alignment horizontal="center"/>
    </xf>
    <xf numFmtId="0" fontId="29" fillId="0" borderId="0" xfId="76" applyFont="1" applyFill="1" applyBorder="1" applyAlignment="1">
      <alignment horizontal="left"/>
      <protection/>
    </xf>
    <xf numFmtId="0" fontId="97" fillId="0" borderId="0" xfId="76" applyFont="1" applyAlignment="1">
      <alignment horizontal="left"/>
      <protection/>
    </xf>
    <xf numFmtId="0" fontId="89" fillId="0" borderId="0" xfId="76" applyFont="1" applyAlignment="1">
      <alignment horizontal="centerContinuous"/>
      <protection/>
    </xf>
    <xf numFmtId="3" fontId="29" fillId="0" borderId="40" xfId="76" applyNumberFormat="1" applyFont="1" applyFill="1" applyBorder="1" applyAlignment="1">
      <alignment horizontal="center"/>
      <protection/>
    </xf>
    <xf numFmtId="3" fontId="29" fillId="0" borderId="30" xfId="76" applyNumberFormat="1" applyFont="1" applyFill="1" applyBorder="1" applyAlignment="1">
      <alignment horizontal="center"/>
      <protection/>
    </xf>
    <xf numFmtId="0" fontId="29" fillId="20" borderId="46" xfId="76" applyFont="1" applyFill="1" applyBorder="1">
      <alignment/>
      <protection/>
    </xf>
    <xf numFmtId="0" fontId="29" fillId="0" borderId="40" xfId="76" applyFont="1" applyFill="1" applyBorder="1">
      <alignment/>
      <protection/>
    </xf>
    <xf numFmtId="0" fontId="29" fillId="0" borderId="30" xfId="76" applyFont="1" applyFill="1" applyBorder="1">
      <alignment/>
      <protection/>
    </xf>
    <xf numFmtId="0" fontId="29" fillId="0" borderId="33" xfId="76" applyFont="1" applyBorder="1">
      <alignment/>
      <protection/>
    </xf>
    <xf numFmtId="0" fontId="88" fillId="0" borderId="33" xfId="76" applyFont="1" applyBorder="1" applyAlignment="1">
      <alignment horizontal="center"/>
      <protection/>
    </xf>
    <xf numFmtId="0" fontId="21" fillId="0" borderId="47" xfId="98" applyFont="1" applyBorder="1">
      <alignment/>
      <protection/>
    </xf>
    <xf numFmtId="0" fontId="23" fillId="0" borderId="26" xfId="98" applyFont="1" applyFill="1" applyBorder="1">
      <alignment/>
      <protection/>
    </xf>
    <xf numFmtId="0" fontId="23" fillId="0" borderId="24" xfId="98" applyFont="1" applyBorder="1" applyAlignment="1">
      <alignment vertical="center"/>
      <protection/>
    </xf>
    <xf numFmtId="0" fontId="23" fillId="0" borderId="20" xfId="98" applyFont="1" applyBorder="1" applyAlignment="1">
      <alignment vertical="center"/>
      <protection/>
    </xf>
    <xf numFmtId="0" fontId="23" fillId="0" borderId="25" xfId="98" applyFont="1" applyFill="1" applyBorder="1" applyAlignment="1">
      <alignment vertical="center"/>
      <protection/>
    </xf>
    <xf numFmtId="0" fontId="98" fillId="0" borderId="0" xfId="0" applyFont="1" applyAlignment="1">
      <alignment horizontal="center"/>
    </xf>
    <xf numFmtId="0" fontId="21" fillId="0" borderId="24" xfId="98" applyFont="1" applyBorder="1">
      <alignment/>
      <protection/>
    </xf>
    <xf numFmtId="0" fontId="23" fillId="0" borderId="25" xfId="98" applyFont="1" applyBorder="1" applyAlignment="1">
      <alignment horizontal="center"/>
      <protection/>
    </xf>
    <xf numFmtId="0" fontId="23" fillId="0" borderId="24" xfId="98" applyFont="1" applyBorder="1" applyAlignment="1">
      <alignment horizontal="center"/>
      <protection/>
    </xf>
    <xf numFmtId="0" fontId="21" fillId="0" borderId="27" xfId="98" applyFont="1" applyBorder="1" applyAlignment="1">
      <alignment horizontal="center"/>
      <protection/>
    </xf>
    <xf numFmtId="0" fontId="21" fillId="0" borderId="20" xfId="98" applyFont="1" applyBorder="1" applyAlignment="1">
      <alignment horizontal="center"/>
      <protection/>
    </xf>
    <xf numFmtId="0" fontId="21" fillId="0" borderId="38" xfId="98" applyFont="1" applyBorder="1" applyAlignment="1">
      <alignment horizontal="center"/>
      <protection/>
    </xf>
    <xf numFmtId="0" fontId="23" fillId="0" borderId="28" xfId="0" applyFont="1" applyBorder="1" applyAlignment="1">
      <alignment/>
    </xf>
    <xf numFmtId="0" fontId="22" fillId="0" borderId="0" xfId="98" applyFont="1" applyAlignment="1">
      <alignment horizontal="center"/>
      <protection/>
    </xf>
    <xf numFmtId="0" fontId="21" fillId="0" borderId="0" xfId="98" applyFont="1" applyAlignment="1">
      <alignment horizontal="left"/>
      <protection/>
    </xf>
    <xf numFmtId="0" fontId="27" fillId="0" borderId="38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38" xfId="78" applyFont="1" applyBorder="1" applyAlignment="1">
      <alignment horizontal="center"/>
      <protection/>
    </xf>
    <xf numFmtId="0" fontId="27" fillId="0" borderId="28" xfId="78" applyFont="1" applyBorder="1" applyAlignment="1">
      <alignment horizontal="center"/>
      <protection/>
    </xf>
    <xf numFmtId="0" fontId="22" fillId="0" borderId="44" xfId="78" applyFont="1" applyBorder="1" applyAlignment="1">
      <alignment horizontal="right"/>
      <protection/>
    </xf>
    <xf numFmtId="0" fontId="21" fillId="0" borderId="38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7" fillId="0" borderId="19" xfId="77" applyFont="1" applyFill="1" applyBorder="1" applyAlignment="1" applyProtection="1">
      <alignment horizontal="center" vertical="center"/>
      <protection/>
    </xf>
    <xf numFmtId="0" fontId="27" fillId="0" borderId="20" xfId="77" applyFont="1" applyFill="1" applyBorder="1" applyAlignment="1">
      <alignment horizontal="center" vertical="center"/>
      <protection/>
    </xf>
    <xf numFmtId="0" fontId="26" fillId="20" borderId="32" xfId="76" applyFont="1" applyFill="1" applyBorder="1" applyAlignment="1">
      <alignment horizontal="center"/>
      <protection/>
    </xf>
    <xf numFmtId="0" fontId="92" fillId="20" borderId="19" xfId="76" applyFont="1" applyFill="1" applyBorder="1" applyAlignment="1">
      <alignment horizontal="center" vertical="center"/>
      <protection/>
    </xf>
    <xf numFmtId="0" fontId="92" fillId="20" borderId="20" xfId="76" applyFont="1" applyFill="1" applyBorder="1" applyAlignment="1">
      <alignment horizontal="center" vertical="center"/>
      <protection/>
    </xf>
    <xf numFmtId="0" fontId="92" fillId="20" borderId="47" xfId="76" applyFont="1" applyFill="1" applyBorder="1" applyAlignment="1">
      <alignment horizontal="center" vertical="center"/>
      <protection/>
    </xf>
    <xf numFmtId="0" fontId="92" fillId="20" borderId="24" xfId="76" applyFont="1" applyFill="1" applyBorder="1" applyAlignment="1">
      <alignment horizontal="center" vertical="center"/>
      <protection/>
    </xf>
    <xf numFmtId="0" fontId="92" fillId="20" borderId="26" xfId="76" applyFont="1" applyFill="1" applyBorder="1" applyAlignment="1">
      <alignment horizontal="center" vertical="center"/>
      <protection/>
    </xf>
    <xf numFmtId="0" fontId="92" fillId="20" borderId="25" xfId="76" applyFont="1" applyFill="1" applyBorder="1" applyAlignment="1">
      <alignment horizontal="center" vertical="center"/>
      <protection/>
    </xf>
    <xf numFmtId="0" fontId="90" fillId="0" borderId="0" xfId="76" applyFont="1" applyAlignment="1">
      <alignment horizontal="right"/>
      <protection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 2 2" xfId="61"/>
    <cellStyle name="Comma 3" xfId="62"/>
    <cellStyle name="Comma 4" xfId="63"/>
    <cellStyle name="Comma 5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rmal 2" xfId="74"/>
    <cellStyle name="Normal 3" xfId="75"/>
    <cellStyle name="Normal 4" xfId="76"/>
    <cellStyle name="Normal_เปรียบเทียบงบ48-49(ปรับระบบ) 2" xfId="77"/>
    <cellStyle name="Normal_คำขอกิจกรรม54" xfId="78"/>
    <cellStyle name="Note" xfId="79"/>
    <cellStyle name="Output" xfId="80"/>
    <cellStyle name="Title" xfId="81"/>
    <cellStyle name="Total" xfId="82"/>
    <cellStyle name="Warning Text" xfId="83"/>
    <cellStyle name="Comma" xfId="84"/>
    <cellStyle name="Comma [0]" xfId="85"/>
    <cellStyle name="Currency" xfId="86"/>
    <cellStyle name="Currency [0]" xfId="87"/>
    <cellStyle name="เซลล์ตรวจสอบ" xfId="88"/>
    <cellStyle name="เซลล์ที่มีการเชื่อมโยง" xfId="89"/>
    <cellStyle name="Percent" xfId="90"/>
    <cellStyle name="แย่" xfId="91"/>
    <cellStyle name="แสดงผล" xfId="92"/>
    <cellStyle name="การคำนวณ" xfId="93"/>
    <cellStyle name="ข้อความเตือน" xfId="94"/>
    <cellStyle name="ข้อความอธิบาย" xfId="95"/>
    <cellStyle name="ชื่อเรื่อง" xfId="96"/>
    <cellStyle name="ดี" xfId="97"/>
    <cellStyle name="ปกติ_รายละเอียดงบรายจ่าย-รายการ" xfId="98"/>
    <cellStyle name="ป้อนค่า" xfId="99"/>
    <cellStyle name="ปานกลาง" xfId="100"/>
    <cellStyle name="ผลรวม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115</xdr:row>
      <xdr:rowOff>0</xdr:rowOff>
    </xdr:from>
    <xdr:ext cx="57150" cy="47625"/>
    <xdr:sp fLocksText="0">
      <xdr:nvSpPr>
        <xdr:cNvPr id="1" name="Text Box 3"/>
        <xdr:cNvSpPr txBox="1">
          <a:spLocks noChangeArrowheads="1"/>
        </xdr:cNvSpPr>
      </xdr:nvSpPr>
      <xdr:spPr>
        <a:xfrm>
          <a:off x="10906125" y="298418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0</xdr:colOff>
      <xdr:row>121</xdr:row>
      <xdr:rowOff>76200</xdr:rowOff>
    </xdr:from>
    <xdr:ext cx="57150" cy="9525"/>
    <xdr:sp fLocksText="0">
      <xdr:nvSpPr>
        <xdr:cNvPr id="2" name="Text Box 4"/>
        <xdr:cNvSpPr txBox="1">
          <a:spLocks noChangeArrowheads="1"/>
        </xdr:cNvSpPr>
      </xdr:nvSpPr>
      <xdr:spPr>
        <a:xfrm>
          <a:off x="10906125" y="313658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4</xdr:col>
      <xdr:colOff>47625</xdr:colOff>
      <xdr:row>17</xdr:row>
      <xdr:rowOff>47625</xdr:rowOff>
    </xdr:from>
    <xdr:to>
      <xdr:col>4</xdr:col>
      <xdr:colOff>152400</xdr:colOff>
      <xdr:row>18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6353175" y="4381500"/>
          <a:ext cx="104775" cy="381000"/>
        </a:xfrm>
        <a:prstGeom prst="rightBrace">
          <a:avLst>
            <a:gd name="adj1" fmla="val -43541"/>
            <a:gd name="adj2" fmla="val 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9525</xdr:rowOff>
    </xdr:from>
    <xdr:to>
      <xdr:col>4</xdr:col>
      <xdr:colOff>285750</xdr:colOff>
      <xdr:row>27</xdr:row>
      <xdr:rowOff>123825</xdr:rowOff>
    </xdr:to>
    <xdr:sp>
      <xdr:nvSpPr>
        <xdr:cNvPr id="4" name="AutoShape 10"/>
        <xdr:cNvSpPr>
          <a:spLocks/>
        </xdr:cNvSpPr>
      </xdr:nvSpPr>
      <xdr:spPr>
        <a:xfrm>
          <a:off x="6391275" y="5057775"/>
          <a:ext cx="200025" cy="1781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133350</xdr:colOff>
      <xdr:row>37</xdr:row>
      <xdr:rowOff>9525</xdr:rowOff>
    </xdr:from>
    <xdr:to>
      <xdr:col>4</xdr:col>
      <xdr:colOff>266700</xdr:colOff>
      <xdr:row>53</xdr:row>
      <xdr:rowOff>95250</xdr:rowOff>
    </xdr:to>
    <xdr:sp>
      <xdr:nvSpPr>
        <xdr:cNvPr id="5" name="AutoShape 12"/>
        <xdr:cNvSpPr>
          <a:spLocks/>
        </xdr:cNvSpPr>
      </xdr:nvSpPr>
      <xdr:spPr>
        <a:xfrm>
          <a:off x="6438900" y="9134475"/>
          <a:ext cx="133350" cy="3895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85725</xdr:colOff>
      <xdr:row>54</xdr:row>
      <xdr:rowOff>95250</xdr:rowOff>
    </xdr:from>
    <xdr:to>
      <xdr:col>4</xdr:col>
      <xdr:colOff>238125</xdr:colOff>
      <xdr:row>58</xdr:row>
      <xdr:rowOff>209550</xdr:rowOff>
    </xdr:to>
    <xdr:sp>
      <xdr:nvSpPr>
        <xdr:cNvPr id="6" name="AutoShape 13"/>
        <xdr:cNvSpPr>
          <a:spLocks/>
        </xdr:cNvSpPr>
      </xdr:nvSpPr>
      <xdr:spPr>
        <a:xfrm>
          <a:off x="6391275" y="13268325"/>
          <a:ext cx="152400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85725</xdr:colOff>
      <xdr:row>64</xdr:row>
      <xdr:rowOff>161925</xdr:rowOff>
    </xdr:from>
    <xdr:to>
      <xdr:col>4</xdr:col>
      <xdr:colOff>352425</xdr:colOff>
      <xdr:row>79</xdr:row>
      <xdr:rowOff>142875</xdr:rowOff>
    </xdr:to>
    <xdr:sp>
      <xdr:nvSpPr>
        <xdr:cNvPr id="7" name="AutoShape 14"/>
        <xdr:cNvSpPr>
          <a:spLocks/>
        </xdr:cNvSpPr>
      </xdr:nvSpPr>
      <xdr:spPr>
        <a:xfrm>
          <a:off x="6391275" y="16125825"/>
          <a:ext cx="266700" cy="426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123825</xdr:colOff>
      <xdr:row>89</xdr:row>
      <xdr:rowOff>114300</xdr:rowOff>
    </xdr:from>
    <xdr:to>
      <xdr:col>4</xdr:col>
      <xdr:colOff>342900</xdr:colOff>
      <xdr:row>104</xdr:row>
      <xdr:rowOff>142875</xdr:rowOff>
    </xdr:to>
    <xdr:sp>
      <xdr:nvSpPr>
        <xdr:cNvPr id="8" name="AutoShape 16"/>
        <xdr:cNvSpPr>
          <a:spLocks/>
        </xdr:cNvSpPr>
      </xdr:nvSpPr>
      <xdr:spPr>
        <a:xfrm>
          <a:off x="6429375" y="23002875"/>
          <a:ext cx="219075" cy="4314825"/>
        </a:xfrm>
        <a:prstGeom prst="rightBrace">
          <a:avLst>
            <a:gd name="adj1" fmla="val -47231"/>
            <a:gd name="adj2" fmla="val 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85725</xdr:colOff>
      <xdr:row>105</xdr:row>
      <xdr:rowOff>114300</xdr:rowOff>
    </xdr:from>
    <xdr:to>
      <xdr:col>4</xdr:col>
      <xdr:colOff>323850</xdr:colOff>
      <xdr:row>114</xdr:row>
      <xdr:rowOff>142875</xdr:rowOff>
    </xdr:to>
    <xdr:sp>
      <xdr:nvSpPr>
        <xdr:cNvPr id="9" name="AutoShape 17"/>
        <xdr:cNvSpPr>
          <a:spLocks/>
        </xdr:cNvSpPr>
      </xdr:nvSpPr>
      <xdr:spPr>
        <a:xfrm>
          <a:off x="6391275" y="27574875"/>
          <a:ext cx="238125" cy="2171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57150</xdr:colOff>
      <xdr:row>115</xdr:row>
      <xdr:rowOff>152400</xdr:rowOff>
    </xdr:from>
    <xdr:to>
      <xdr:col>4</xdr:col>
      <xdr:colOff>285750</xdr:colOff>
      <xdr:row>122</xdr:row>
      <xdr:rowOff>9525</xdr:rowOff>
    </xdr:to>
    <xdr:sp>
      <xdr:nvSpPr>
        <xdr:cNvPr id="10" name="AutoShape 19"/>
        <xdr:cNvSpPr>
          <a:spLocks/>
        </xdr:cNvSpPr>
      </xdr:nvSpPr>
      <xdr:spPr>
        <a:xfrm>
          <a:off x="6362700" y="29994225"/>
          <a:ext cx="228600" cy="1581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76200</xdr:colOff>
      <xdr:row>80</xdr:row>
      <xdr:rowOff>95250</xdr:rowOff>
    </xdr:from>
    <xdr:to>
      <xdr:col>4</xdr:col>
      <xdr:colOff>247650</xdr:colOff>
      <xdr:row>85</xdr:row>
      <xdr:rowOff>152400</xdr:rowOff>
    </xdr:to>
    <xdr:sp>
      <xdr:nvSpPr>
        <xdr:cNvPr id="11" name="AutoShape 20"/>
        <xdr:cNvSpPr>
          <a:spLocks/>
        </xdr:cNvSpPr>
      </xdr:nvSpPr>
      <xdr:spPr>
        <a:xfrm>
          <a:off x="6381750" y="20631150"/>
          <a:ext cx="171450" cy="1247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85725</xdr:colOff>
      <xdr:row>28</xdr:row>
      <xdr:rowOff>47625</xdr:rowOff>
    </xdr:from>
    <xdr:to>
      <xdr:col>4</xdr:col>
      <xdr:colOff>219075</xdr:colOff>
      <xdr:row>36</xdr:row>
      <xdr:rowOff>9525</xdr:rowOff>
    </xdr:to>
    <xdr:sp>
      <xdr:nvSpPr>
        <xdr:cNvPr id="12" name="AutoShape 22"/>
        <xdr:cNvSpPr>
          <a:spLocks/>
        </xdr:cNvSpPr>
      </xdr:nvSpPr>
      <xdr:spPr>
        <a:xfrm>
          <a:off x="6391275" y="7000875"/>
          <a:ext cx="133350" cy="1866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647700</xdr:colOff>
      <xdr:row>5</xdr:row>
      <xdr:rowOff>38100</xdr:rowOff>
    </xdr:from>
    <xdr:to>
      <xdr:col>1</xdr:col>
      <xdr:colOff>2390775</xdr:colOff>
      <xdr:row>5</xdr:row>
      <xdr:rowOff>228600</xdr:rowOff>
    </xdr:to>
    <xdr:grpSp>
      <xdr:nvGrpSpPr>
        <xdr:cNvPr id="13" name="กลุ่ม 21"/>
        <xdr:cNvGrpSpPr>
          <a:grpSpLocks/>
        </xdr:cNvGrpSpPr>
      </xdr:nvGrpSpPr>
      <xdr:grpSpPr>
        <a:xfrm>
          <a:off x="695325" y="1343025"/>
          <a:ext cx="1743075" cy="190500"/>
          <a:chOff x="704850" y="1419225"/>
          <a:chExt cx="1743075" cy="189525"/>
        </a:xfrm>
        <a:solidFill>
          <a:srgbClr val="FFFFFF"/>
        </a:solidFill>
      </xdr:grpSpPr>
      <xdr:sp>
        <xdr:nvSpPr>
          <xdr:cNvPr id="14" name="สี่เหลี่ยมผืนผ้า 13"/>
          <xdr:cNvSpPr>
            <a:spLocks/>
          </xdr:cNvSpPr>
        </xdr:nvSpPr>
        <xdr:spPr>
          <a:xfrm>
            <a:off x="704850" y="1419225"/>
            <a:ext cx="171257" cy="180049"/>
          </a:xfrm>
          <a:prstGeom prst="rect">
            <a:avLst/>
          </a:prstGeom>
          <a:noFill/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5" name="สี่เหลี่ยมผืนผ้า 14"/>
          <xdr:cNvSpPr>
            <a:spLocks/>
          </xdr:cNvSpPr>
        </xdr:nvSpPr>
        <xdr:spPr>
          <a:xfrm>
            <a:off x="1200319" y="1428701"/>
            <a:ext cx="171257" cy="180049"/>
          </a:xfrm>
          <a:prstGeom prst="rect">
            <a:avLst/>
          </a:prstGeom>
          <a:noFill/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6" name="สี่เหลี่ยมผืนผ้า 15"/>
          <xdr:cNvSpPr>
            <a:spLocks/>
          </xdr:cNvSpPr>
        </xdr:nvSpPr>
        <xdr:spPr>
          <a:xfrm>
            <a:off x="1685765" y="1428701"/>
            <a:ext cx="171257" cy="180049"/>
          </a:xfrm>
          <a:prstGeom prst="rect">
            <a:avLst/>
          </a:prstGeom>
          <a:noFill/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7" name="สี่เหลี่ยมผืนผ้า 16"/>
          <xdr:cNvSpPr>
            <a:spLocks/>
          </xdr:cNvSpPr>
        </xdr:nvSpPr>
        <xdr:spPr>
          <a:xfrm>
            <a:off x="2276668" y="1428701"/>
            <a:ext cx="171257" cy="180049"/>
          </a:xfrm>
          <a:prstGeom prst="rect">
            <a:avLst/>
          </a:prstGeom>
          <a:noFill/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</xdr:col>
      <xdr:colOff>647700</xdr:colOff>
      <xdr:row>6</xdr:row>
      <xdr:rowOff>38100</xdr:rowOff>
    </xdr:from>
    <xdr:to>
      <xdr:col>1</xdr:col>
      <xdr:colOff>2381250</xdr:colOff>
      <xdr:row>6</xdr:row>
      <xdr:rowOff>238125</xdr:rowOff>
    </xdr:to>
    <xdr:grpSp>
      <xdr:nvGrpSpPr>
        <xdr:cNvPr id="18" name="กลุ่ม 22"/>
        <xdr:cNvGrpSpPr>
          <a:grpSpLocks/>
        </xdr:cNvGrpSpPr>
      </xdr:nvGrpSpPr>
      <xdr:grpSpPr>
        <a:xfrm>
          <a:off x="695325" y="1619250"/>
          <a:ext cx="1733550" cy="200025"/>
          <a:chOff x="704850" y="1695450"/>
          <a:chExt cx="1733550" cy="199050"/>
        </a:xfrm>
        <a:solidFill>
          <a:srgbClr val="FFFFFF"/>
        </a:solidFill>
      </xdr:grpSpPr>
      <xdr:sp>
        <xdr:nvSpPr>
          <xdr:cNvPr id="19" name="สี่เหลี่ยมผืนผ้า 17"/>
          <xdr:cNvSpPr>
            <a:spLocks/>
          </xdr:cNvSpPr>
        </xdr:nvSpPr>
        <xdr:spPr>
          <a:xfrm>
            <a:off x="704850" y="1714410"/>
            <a:ext cx="171621" cy="180090"/>
          </a:xfrm>
          <a:prstGeom prst="rect">
            <a:avLst/>
          </a:prstGeom>
          <a:noFill/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0" name="สี่เหลี่ยมผืนผ้า 18"/>
          <xdr:cNvSpPr>
            <a:spLocks/>
          </xdr:cNvSpPr>
        </xdr:nvSpPr>
        <xdr:spPr>
          <a:xfrm>
            <a:off x="1181143" y="1704905"/>
            <a:ext cx="171621" cy="180090"/>
          </a:xfrm>
          <a:prstGeom prst="rect">
            <a:avLst/>
          </a:prstGeom>
          <a:noFill/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1" name="สี่เหลี่ยมผืนผ้า 19"/>
          <xdr:cNvSpPr>
            <a:spLocks/>
          </xdr:cNvSpPr>
        </xdr:nvSpPr>
        <xdr:spPr>
          <a:xfrm>
            <a:off x="2266779" y="1695450"/>
            <a:ext cx="171621" cy="180090"/>
          </a:xfrm>
          <a:prstGeom prst="rect">
            <a:avLst/>
          </a:prstGeom>
          <a:noFill/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2" name="สี่เหลี่ยมผืนผ้า 20"/>
          <xdr:cNvSpPr>
            <a:spLocks/>
          </xdr:cNvSpPr>
        </xdr:nvSpPr>
        <xdr:spPr>
          <a:xfrm>
            <a:off x="1695574" y="1704905"/>
            <a:ext cx="171621" cy="180090"/>
          </a:xfrm>
          <a:prstGeom prst="rect">
            <a:avLst/>
          </a:prstGeom>
          <a:noFill/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38100</xdr:rowOff>
    </xdr:from>
    <xdr:to>
      <xdr:col>0</xdr:col>
      <xdr:colOff>2333625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876550"/>
          <a:ext cx="23241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609600</xdr:colOff>
      <xdr:row>5</xdr:row>
      <xdr:rowOff>66675</xdr:rowOff>
    </xdr:from>
    <xdr:to>
      <xdr:col>0</xdr:col>
      <xdr:colOff>2133600</xdr:colOff>
      <xdr:row>5</xdr:row>
      <xdr:rowOff>266700</xdr:rowOff>
    </xdr:to>
    <xdr:grpSp>
      <xdr:nvGrpSpPr>
        <xdr:cNvPr id="2" name="กลุ่ม 11"/>
        <xdr:cNvGrpSpPr>
          <a:grpSpLocks/>
        </xdr:cNvGrpSpPr>
      </xdr:nvGrpSpPr>
      <xdr:grpSpPr>
        <a:xfrm>
          <a:off x="609600" y="1438275"/>
          <a:ext cx="1524000" cy="200025"/>
          <a:chOff x="638175" y="742950"/>
          <a:chExt cx="1523025" cy="189525"/>
        </a:xfrm>
        <a:solidFill>
          <a:srgbClr val="FFFFFF"/>
        </a:solidFill>
      </xdr:grpSpPr>
      <xdr:sp>
        <xdr:nvSpPr>
          <xdr:cNvPr id="3" name="สี่เหลี่ยมผืนผ้า 3"/>
          <xdr:cNvSpPr>
            <a:spLocks/>
          </xdr:cNvSpPr>
        </xdr:nvSpPr>
        <xdr:spPr>
          <a:xfrm>
            <a:off x="638175" y="742950"/>
            <a:ext cx="180859" cy="179006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085564" y="753469"/>
            <a:ext cx="180859" cy="179006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523433" y="753469"/>
            <a:ext cx="180859" cy="179006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980341" y="753469"/>
            <a:ext cx="180859" cy="179006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0</xdr:col>
      <xdr:colOff>609600</xdr:colOff>
      <xdr:row>6</xdr:row>
      <xdr:rowOff>57150</xdr:rowOff>
    </xdr:from>
    <xdr:to>
      <xdr:col>0</xdr:col>
      <xdr:colOff>2133600</xdr:colOff>
      <xdr:row>6</xdr:row>
      <xdr:rowOff>247650</xdr:rowOff>
    </xdr:to>
    <xdr:grpSp>
      <xdr:nvGrpSpPr>
        <xdr:cNvPr id="7" name="กลุ่ม 12"/>
        <xdr:cNvGrpSpPr>
          <a:grpSpLocks/>
        </xdr:cNvGrpSpPr>
      </xdr:nvGrpSpPr>
      <xdr:grpSpPr>
        <a:xfrm>
          <a:off x="609600" y="1733550"/>
          <a:ext cx="1524000" cy="200025"/>
          <a:chOff x="638175" y="742950"/>
          <a:chExt cx="1523025" cy="189525"/>
        </a:xfrm>
        <a:solidFill>
          <a:srgbClr val="FFFFFF"/>
        </a:solidFill>
      </xdr:grpSpPr>
      <xdr:sp>
        <xdr:nvSpPr>
          <xdr:cNvPr id="8" name="สี่เหลี่ยมผืนผ้า 13"/>
          <xdr:cNvSpPr>
            <a:spLocks/>
          </xdr:cNvSpPr>
        </xdr:nvSpPr>
        <xdr:spPr>
          <a:xfrm>
            <a:off x="638175" y="742950"/>
            <a:ext cx="180859" cy="179006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" name="สี่เหลี่ยมผืนผ้า 14"/>
          <xdr:cNvSpPr>
            <a:spLocks/>
          </xdr:cNvSpPr>
        </xdr:nvSpPr>
        <xdr:spPr>
          <a:xfrm>
            <a:off x="1085564" y="753469"/>
            <a:ext cx="180859" cy="179006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0" name="สี่เหลี่ยมผืนผ้า 15"/>
          <xdr:cNvSpPr>
            <a:spLocks/>
          </xdr:cNvSpPr>
        </xdr:nvSpPr>
        <xdr:spPr>
          <a:xfrm>
            <a:off x="1523433" y="753469"/>
            <a:ext cx="180859" cy="179006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" name="สี่เหลี่ยมผืนผ้า 16"/>
          <xdr:cNvSpPr>
            <a:spLocks/>
          </xdr:cNvSpPr>
        </xdr:nvSpPr>
        <xdr:spPr>
          <a:xfrm>
            <a:off x="1980341" y="753469"/>
            <a:ext cx="180859" cy="179006"/>
          </a:xfrm>
          <a:prstGeom prst="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1</xdr:col>
      <xdr:colOff>1971675</xdr:colOff>
      <xdr:row>8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04775" y="1466850"/>
          <a:ext cx="19621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8"/>
  <sheetViews>
    <sheetView tabSelected="1" zoomScalePageLayoutView="0" workbookViewId="0" topLeftCell="A40">
      <selection activeCell="B15" sqref="B15"/>
    </sheetView>
  </sheetViews>
  <sheetFormatPr defaultColWidth="9.140625" defaultRowHeight="21.75"/>
  <cols>
    <col min="1" max="1" width="0.71875" style="6" customWidth="1"/>
    <col min="2" max="2" width="58.7109375" style="6" customWidth="1"/>
    <col min="3" max="3" width="17.140625" style="6" customWidth="1"/>
    <col min="4" max="4" width="18.00390625" style="6" customWidth="1"/>
    <col min="5" max="5" width="69.00390625" style="6" customWidth="1"/>
    <col min="6" max="6" width="1.1484375" style="6" customWidth="1"/>
    <col min="7" max="16384" width="9.140625" style="6" customWidth="1"/>
  </cols>
  <sheetData>
    <row r="1" ht="18.75">
      <c r="E1" s="2" t="s">
        <v>64</v>
      </c>
    </row>
    <row r="2" ht="18.75">
      <c r="E2" s="2" t="s">
        <v>215</v>
      </c>
    </row>
    <row r="3" spans="2:5" ht="21.75" customHeight="1">
      <c r="B3" s="272" t="s">
        <v>171</v>
      </c>
      <c r="C3" s="272"/>
      <c r="D3" s="272"/>
      <c r="E3" s="272"/>
    </row>
    <row r="4" spans="2:4" ht="21.75" customHeight="1">
      <c r="B4" s="1"/>
      <c r="C4" s="273" t="s">
        <v>213</v>
      </c>
      <c r="D4" s="273"/>
    </row>
    <row r="5" spans="2:4" ht="21.75" customHeight="1">
      <c r="B5" s="1"/>
      <c r="C5" s="273" t="s">
        <v>214</v>
      </c>
      <c r="D5" s="273"/>
    </row>
    <row r="6" ht="21.75" customHeight="1">
      <c r="B6" s="3" t="s">
        <v>370</v>
      </c>
    </row>
    <row r="7" spans="2:5" ht="21.75" customHeight="1">
      <c r="B7" s="3" t="s">
        <v>369</v>
      </c>
      <c r="C7" s="1"/>
      <c r="D7" s="1"/>
      <c r="E7" s="1"/>
    </row>
    <row r="8" spans="2:5" ht="21.75" customHeight="1">
      <c r="B8" s="4" t="s">
        <v>59</v>
      </c>
      <c r="C8" s="1"/>
      <c r="D8" s="1"/>
      <c r="E8" s="1"/>
    </row>
    <row r="9" spans="2:5" ht="21.75" customHeight="1">
      <c r="B9" s="4" t="s">
        <v>60</v>
      </c>
      <c r="C9" s="1"/>
      <c r="D9" s="1"/>
      <c r="E9" s="1"/>
    </row>
    <row r="10" spans="2:5" ht="19.5" customHeight="1">
      <c r="B10" s="5" t="s">
        <v>61</v>
      </c>
      <c r="E10" s="7" t="s">
        <v>360</v>
      </c>
    </row>
    <row r="11" spans="2:5" ht="19.5" customHeight="1">
      <c r="B11" s="5"/>
      <c r="E11" s="7" t="s">
        <v>361</v>
      </c>
    </row>
    <row r="12" spans="2:5" ht="18.75">
      <c r="B12" s="8" t="s">
        <v>2</v>
      </c>
      <c r="C12" s="270" t="s">
        <v>0</v>
      </c>
      <c r="D12" s="271"/>
      <c r="E12" s="8"/>
    </row>
    <row r="13" spans="2:5" ht="18.75">
      <c r="B13" s="267" t="s">
        <v>55</v>
      </c>
      <c r="C13" s="268" t="s">
        <v>172</v>
      </c>
      <c r="D13" s="268" t="s">
        <v>173</v>
      </c>
      <c r="E13" s="269" t="s">
        <v>49</v>
      </c>
    </row>
    <row r="14" spans="2:5" ht="18.75">
      <c r="B14" s="265" t="s">
        <v>58</v>
      </c>
      <c r="C14" s="9"/>
      <c r="D14" s="266"/>
      <c r="E14" s="9"/>
    </row>
    <row r="15" spans="2:5" ht="18.75">
      <c r="B15" s="10" t="s">
        <v>212</v>
      </c>
      <c r="C15" s="11"/>
      <c r="D15" s="12"/>
      <c r="E15" s="11"/>
    </row>
    <row r="16" spans="2:5" ht="18.75">
      <c r="B16" s="10" t="s">
        <v>3</v>
      </c>
      <c r="C16" s="11"/>
      <c r="D16" s="13"/>
      <c r="E16" s="11"/>
    </row>
    <row r="17" spans="2:5" ht="18.75">
      <c r="B17" s="10" t="s">
        <v>4</v>
      </c>
      <c r="C17" s="11"/>
      <c r="D17" s="13"/>
      <c r="E17" s="11"/>
    </row>
    <row r="18" spans="2:5" ht="18.75">
      <c r="B18" s="14" t="s">
        <v>145</v>
      </c>
      <c r="C18" s="11"/>
      <c r="D18" s="13"/>
      <c r="E18" s="11" t="s">
        <v>146</v>
      </c>
    </row>
    <row r="19" spans="2:5" ht="18.75">
      <c r="B19" s="20" t="s">
        <v>21</v>
      </c>
      <c r="C19" s="21"/>
      <c r="D19" s="22"/>
      <c r="E19" s="21" t="s">
        <v>1</v>
      </c>
    </row>
    <row r="20" spans="2:5" ht="18.75">
      <c r="B20" s="10" t="s">
        <v>5</v>
      </c>
      <c r="C20" s="11"/>
      <c r="D20" s="13"/>
      <c r="E20" s="11"/>
    </row>
    <row r="21" spans="2:5" s="18" customFormat="1" ht="18.75">
      <c r="B21" s="15" t="s">
        <v>6</v>
      </c>
      <c r="C21" s="16"/>
      <c r="D21" s="17"/>
      <c r="E21" s="16" t="s">
        <v>1</v>
      </c>
    </row>
    <row r="22" spans="2:5" s="18" customFormat="1" ht="18.75">
      <c r="B22" s="15" t="s">
        <v>7</v>
      </c>
      <c r="C22" s="16"/>
      <c r="D22" s="17"/>
      <c r="E22" s="16" t="s">
        <v>1</v>
      </c>
    </row>
    <row r="23" spans="2:5" s="18" customFormat="1" ht="18.75">
      <c r="B23" s="15" t="s">
        <v>8</v>
      </c>
      <c r="C23" s="16"/>
      <c r="D23" s="17"/>
      <c r="E23" s="16" t="s">
        <v>1</v>
      </c>
    </row>
    <row r="24" spans="2:5" s="18" customFormat="1" ht="18.75">
      <c r="B24" s="15" t="s">
        <v>22</v>
      </c>
      <c r="C24" s="16"/>
      <c r="D24" s="17"/>
      <c r="E24" s="16" t="s">
        <v>330</v>
      </c>
    </row>
    <row r="25" spans="2:5" s="18" customFormat="1" ht="18.75">
      <c r="B25" s="15" t="s">
        <v>23</v>
      </c>
      <c r="C25" s="16"/>
      <c r="D25" s="17"/>
      <c r="E25" s="16"/>
    </row>
    <row r="26" spans="2:5" s="18" customFormat="1" ht="18.75">
      <c r="B26" s="15" t="s">
        <v>24</v>
      </c>
      <c r="C26" s="16"/>
      <c r="D26" s="17"/>
      <c r="E26" s="16" t="s">
        <v>329</v>
      </c>
    </row>
    <row r="27" spans="2:5" s="18" customFormat="1" ht="18.75">
      <c r="B27" s="15" t="s">
        <v>25</v>
      </c>
      <c r="C27" s="16"/>
      <c r="D27" s="17"/>
      <c r="E27" s="16"/>
    </row>
    <row r="28" spans="2:5" s="18" customFormat="1" ht="18.75">
      <c r="B28" s="15" t="s">
        <v>26</v>
      </c>
      <c r="C28" s="16"/>
      <c r="D28" s="17"/>
      <c r="E28" s="16"/>
    </row>
    <row r="29" spans="2:5" s="18" customFormat="1" ht="18.75">
      <c r="B29" s="15" t="s">
        <v>147</v>
      </c>
      <c r="C29" s="16"/>
      <c r="D29" s="17"/>
      <c r="E29" s="16"/>
    </row>
    <row r="30" spans="2:5" s="18" customFormat="1" ht="18.75">
      <c r="B30" s="15" t="s">
        <v>148</v>
      </c>
      <c r="C30" s="16"/>
      <c r="D30" s="17"/>
      <c r="E30" s="16"/>
    </row>
    <row r="31" spans="2:5" s="18" customFormat="1" ht="18.75">
      <c r="B31" s="261" t="s">
        <v>149</v>
      </c>
      <c r="C31" s="262"/>
      <c r="D31" s="263"/>
      <c r="E31" s="262"/>
    </row>
    <row r="32" spans="2:5" s="18" customFormat="1" ht="18.75">
      <c r="B32" s="15" t="s">
        <v>209</v>
      </c>
      <c r="C32" s="16"/>
      <c r="D32" s="17"/>
      <c r="E32" s="16"/>
    </row>
    <row r="33" spans="2:5" s="18" customFormat="1" ht="18.75">
      <c r="B33" s="16" t="s">
        <v>210</v>
      </c>
      <c r="C33" s="16"/>
      <c r="D33" s="196"/>
      <c r="E33" s="16" t="s">
        <v>62</v>
      </c>
    </row>
    <row r="34" spans="2:5" s="18" customFormat="1" ht="18.75">
      <c r="B34" s="16" t="s">
        <v>211</v>
      </c>
      <c r="C34" s="16"/>
      <c r="D34" s="196"/>
      <c r="E34" s="16"/>
    </row>
    <row r="35" spans="2:5" s="18" customFormat="1" ht="18.75">
      <c r="B35" s="16" t="s">
        <v>363</v>
      </c>
      <c r="C35" s="16"/>
      <c r="D35" s="17"/>
      <c r="E35" s="16" t="s">
        <v>1</v>
      </c>
    </row>
    <row r="36" spans="2:5" s="18" customFormat="1" ht="18.75">
      <c r="B36" s="261" t="s">
        <v>364</v>
      </c>
      <c r="C36" s="262"/>
      <c r="D36" s="263"/>
      <c r="E36" s="262"/>
    </row>
    <row r="37" spans="2:5" ht="21" customHeight="1">
      <c r="B37" s="10" t="s">
        <v>174</v>
      </c>
      <c r="C37" s="11"/>
      <c r="D37" s="13"/>
      <c r="E37" s="11"/>
    </row>
    <row r="38" spans="2:5" s="18" customFormat="1" ht="18.75">
      <c r="B38" s="15" t="s">
        <v>9</v>
      </c>
      <c r="C38" s="16"/>
      <c r="D38" s="17"/>
      <c r="E38" s="16" t="s">
        <v>1</v>
      </c>
    </row>
    <row r="39" spans="2:5" s="18" customFormat="1" ht="18.75">
      <c r="B39" s="15" t="s">
        <v>10</v>
      </c>
      <c r="C39" s="16"/>
      <c r="D39" s="17"/>
      <c r="E39" s="16" t="s">
        <v>1</v>
      </c>
    </row>
    <row r="40" spans="2:5" s="18" customFormat="1" ht="18.75">
      <c r="B40" s="15" t="s">
        <v>11</v>
      </c>
      <c r="C40" s="16"/>
      <c r="D40" s="17"/>
      <c r="E40" s="16" t="s">
        <v>1</v>
      </c>
    </row>
    <row r="41" spans="2:5" s="18" customFormat="1" ht="18.75">
      <c r="B41" s="16" t="s">
        <v>12</v>
      </c>
      <c r="C41" s="16"/>
      <c r="D41" s="17"/>
      <c r="E41" s="16" t="s">
        <v>1</v>
      </c>
    </row>
    <row r="42" spans="2:5" s="18" customFormat="1" ht="18.75">
      <c r="B42" s="16" t="s">
        <v>13</v>
      </c>
      <c r="C42" s="16"/>
      <c r="D42" s="17"/>
      <c r="E42" s="16" t="s">
        <v>1</v>
      </c>
    </row>
    <row r="43" spans="2:5" s="18" customFormat="1" ht="18.75">
      <c r="B43" s="15" t="s">
        <v>27</v>
      </c>
      <c r="C43" s="16"/>
      <c r="D43" s="17"/>
      <c r="E43" s="16"/>
    </row>
    <row r="44" spans="2:5" s="18" customFormat="1" ht="18.75">
      <c r="B44" s="15" t="s">
        <v>28</v>
      </c>
      <c r="C44" s="16"/>
      <c r="D44" s="17"/>
      <c r="E44" s="16"/>
    </row>
    <row r="45" spans="2:5" s="18" customFormat="1" ht="18.75">
      <c r="B45" s="15" t="s">
        <v>29</v>
      </c>
      <c r="C45" s="16"/>
      <c r="D45" s="17"/>
      <c r="E45" s="16"/>
    </row>
    <row r="46" spans="2:5" s="18" customFormat="1" ht="18.75">
      <c r="B46" s="15" t="s">
        <v>30</v>
      </c>
      <c r="C46" s="16"/>
      <c r="D46" s="17"/>
      <c r="E46" s="16" t="s">
        <v>63</v>
      </c>
    </row>
    <row r="47" spans="2:5" s="18" customFormat="1" ht="18.75">
      <c r="B47" s="15" t="s">
        <v>31</v>
      </c>
      <c r="C47" s="16"/>
      <c r="D47" s="17"/>
      <c r="E47" s="16"/>
    </row>
    <row r="48" spans="2:5" s="18" customFormat="1" ht="18.75">
      <c r="B48" s="15" t="s">
        <v>32</v>
      </c>
      <c r="C48" s="16"/>
      <c r="D48" s="17"/>
      <c r="E48" s="16"/>
    </row>
    <row r="49" spans="2:5" s="18" customFormat="1" ht="18.75">
      <c r="B49" s="15" t="s">
        <v>150</v>
      </c>
      <c r="C49" s="16"/>
      <c r="D49" s="17"/>
      <c r="E49" s="16"/>
    </row>
    <row r="50" spans="2:5" s="18" customFormat="1" ht="18.75">
      <c r="B50" s="15" t="s">
        <v>151</v>
      </c>
      <c r="C50" s="16"/>
      <c r="D50" s="17"/>
      <c r="E50" s="16" t="s">
        <v>1</v>
      </c>
    </row>
    <row r="51" spans="2:5" s="18" customFormat="1" ht="18.75">
      <c r="B51" s="15" t="s">
        <v>152</v>
      </c>
      <c r="C51" s="16"/>
      <c r="D51" s="17"/>
      <c r="E51" s="16"/>
    </row>
    <row r="52" spans="2:5" s="18" customFormat="1" ht="18.75">
      <c r="B52" s="15" t="s">
        <v>153</v>
      </c>
      <c r="C52" s="16"/>
      <c r="D52" s="17"/>
      <c r="E52" s="16"/>
    </row>
    <row r="53" spans="2:5" s="18" customFormat="1" ht="18.75">
      <c r="B53" s="15" t="s">
        <v>154</v>
      </c>
      <c r="C53" s="16"/>
      <c r="D53" s="17"/>
      <c r="E53" s="197"/>
    </row>
    <row r="54" spans="2:5" s="18" customFormat="1" ht="18.75">
      <c r="B54" s="261" t="s">
        <v>155</v>
      </c>
      <c r="C54" s="262"/>
      <c r="D54" s="263"/>
      <c r="E54" s="262"/>
    </row>
    <row r="55" spans="2:5" ht="21" customHeight="1">
      <c r="B55" s="259" t="s">
        <v>328</v>
      </c>
      <c r="C55" s="200"/>
      <c r="D55" s="260"/>
      <c r="E55" s="200"/>
    </row>
    <row r="56" spans="2:5" ht="21" customHeight="1">
      <c r="B56" s="14" t="s">
        <v>362</v>
      </c>
      <c r="C56" s="11"/>
      <c r="D56" s="13"/>
      <c r="E56" s="11"/>
    </row>
    <row r="57" spans="2:5" ht="21" customHeight="1">
      <c r="B57" s="14" t="s">
        <v>175</v>
      </c>
      <c r="C57" s="11"/>
      <c r="D57" s="13"/>
      <c r="E57" s="11" t="s">
        <v>63</v>
      </c>
    </row>
    <row r="58" spans="2:5" ht="21" customHeight="1">
      <c r="B58" s="14" t="s">
        <v>176</v>
      </c>
      <c r="C58" s="11"/>
      <c r="D58" s="13"/>
      <c r="E58" s="11"/>
    </row>
    <row r="59" spans="2:5" ht="21" customHeight="1">
      <c r="B59" s="14" t="s">
        <v>177</v>
      </c>
      <c r="C59" s="11"/>
      <c r="D59" s="13"/>
      <c r="E59" s="11"/>
    </row>
    <row r="60" spans="2:5" ht="21" customHeight="1">
      <c r="B60" s="20"/>
      <c r="C60" s="21"/>
      <c r="D60" s="22"/>
      <c r="E60" s="21"/>
    </row>
    <row r="61" spans="2:5" ht="26.25" customHeight="1">
      <c r="B61" s="10" t="s">
        <v>216</v>
      </c>
      <c r="C61" s="11"/>
      <c r="D61" s="13"/>
      <c r="E61" s="11"/>
    </row>
    <row r="62" spans="2:5" ht="22.5" customHeight="1">
      <c r="B62" s="10" t="s">
        <v>14</v>
      </c>
      <c r="C62" s="11"/>
      <c r="D62" s="13"/>
      <c r="E62" s="11"/>
    </row>
    <row r="63" spans="2:5" ht="22.5" customHeight="1">
      <c r="B63" s="19" t="s">
        <v>33</v>
      </c>
      <c r="C63" s="11"/>
      <c r="D63" s="13"/>
      <c r="E63" s="11"/>
    </row>
    <row r="64" spans="2:5" ht="22.5" customHeight="1">
      <c r="B64" s="10" t="s">
        <v>34</v>
      </c>
      <c r="C64" s="11"/>
      <c r="D64" s="13"/>
      <c r="E64" s="11"/>
    </row>
    <row r="65" spans="2:5" ht="22.5" customHeight="1">
      <c r="B65" s="14" t="s">
        <v>35</v>
      </c>
      <c r="C65" s="11"/>
      <c r="D65" s="13"/>
      <c r="E65" s="11"/>
    </row>
    <row r="66" spans="2:5" ht="22.5" customHeight="1">
      <c r="B66" s="14" t="s">
        <v>56</v>
      </c>
      <c r="C66" s="11"/>
      <c r="D66" s="13"/>
      <c r="E66" s="11"/>
    </row>
    <row r="67" spans="2:5" ht="22.5" customHeight="1">
      <c r="B67" s="14" t="s">
        <v>36</v>
      </c>
      <c r="C67" s="11"/>
      <c r="D67" s="13"/>
      <c r="E67" s="11"/>
    </row>
    <row r="68" spans="2:5" ht="22.5" customHeight="1">
      <c r="B68" s="14" t="s">
        <v>56</v>
      </c>
      <c r="C68" s="11"/>
      <c r="D68" s="13"/>
      <c r="E68" s="11"/>
    </row>
    <row r="69" spans="2:5" ht="22.5" customHeight="1">
      <c r="B69" s="14" t="s">
        <v>37</v>
      </c>
      <c r="C69" s="11"/>
      <c r="D69" s="13"/>
      <c r="E69" s="11"/>
    </row>
    <row r="70" spans="2:5" ht="22.5" customHeight="1">
      <c r="B70" s="14" t="s">
        <v>56</v>
      </c>
      <c r="C70" s="11"/>
      <c r="D70" s="13"/>
      <c r="E70" s="11"/>
    </row>
    <row r="71" spans="2:5" ht="22.5" customHeight="1">
      <c r="B71" s="14" t="s">
        <v>38</v>
      </c>
      <c r="C71" s="11"/>
      <c r="D71" s="13"/>
      <c r="E71" s="11" t="s">
        <v>51</v>
      </c>
    </row>
    <row r="72" spans="2:5" ht="22.5" customHeight="1">
      <c r="B72" s="14" t="s">
        <v>56</v>
      </c>
      <c r="C72" s="11"/>
      <c r="D72" s="13"/>
      <c r="E72" s="11" t="s">
        <v>52</v>
      </c>
    </row>
    <row r="73" spans="2:5" ht="22.5" customHeight="1">
      <c r="B73" s="14" t="s">
        <v>39</v>
      </c>
      <c r="C73" s="11"/>
      <c r="D73" s="13"/>
      <c r="E73" s="11" t="s">
        <v>53</v>
      </c>
    </row>
    <row r="74" spans="2:5" ht="22.5" customHeight="1">
      <c r="B74" s="14" t="s">
        <v>56</v>
      </c>
      <c r="C74" s="11"/>
      <c r="D74" s="13"/>
      <c r="E74" s="11" t="s">
        <v>54</v>
      </c>
    </row>
    <row r="75" spans="2:5" ht="22.5" customHeight="1">
      <c r="B75" s="14" t="s">
        <v>40</v>
      </c>
      <c r="C75" s="11"/>
      <c r="D75" s="13"/>
      <c r="E75" s="11"/>
    </row>
    <row r="76" spans="2:5" ht="22.5" customHeight="1">
      <c r="B76" s="14" t="s">
        <v>56</v>
      </c>
      <c r="C76" s="11"/>
      <c r="D76" s="13"/>
      <c r="E76" s="11"/>
    </row>
    <row r="77" spans="2:5" ht="22.5" customHeight="1">
      <c r="B77" s="14" t="s">
        <v>41</v>
      </c>
      <c r="C77" s="11"/>
      <c r="D77" s="13"/>
      <c r="E77" s="11"/>
    </row>
    <row r="78" spans="2:5" ht="22.5" customHeight="1">
      <c r="B78" s="14" t="s">
        <v>56</v>
      </c>
      <c r="C78" s="11"/>
      <c r="D78" s="13"/>
      <c r="E78" s="11"/>
    </row>
    <row r="79" spans="2:5" ht="22.5" customHeight="1">
      <c r="B79" s="14" t="s">
        <v>156</v>
      </c>
      <c r="C79" s="11"/>
      <c r="D79" s="13"/>
      <c r="E79" s="11"/>
    </row>
    <row r="80" spans="2:5" ht="22.5" customHeight="1">
      <c r="B80" s="14" t="s">
        <v>56</v>
      </c>
      <c r="C80" s="11"/>
      <c r="D80" s="13"/>
      <c r="E80" s="11"/>
    </row>
    <row r="81" spans="2:5" ht="18.75">
      <c r="B81" s="14" t="s">
        <v>157</v>
      </c>
      <c r="C81" s="11"/>
      <c r="D81" s="13"/>
      <c r="E81" s="11"/>
    </row>
    <row r="82" spans="2:5" ht="18.75">
      <c r="B82" s="14" t="s">
        <v>56</v>
      </c>
      <c r="C82" s="11"/>
      <c r="D82" s="13"/>
      <c r="E82" s="11" t="s">
        <v>51</v>
      </c>
    </row>
    <row r="83" spans="2:5" ht="18.75">
      <c r="B83" s="14" t="s">
        <v>158</v>
      </c>
      <c r="C83" s="11"/>
      <c r="D83" s="13"/>
      <c r="E83" s="11" t="s">
        <v>52</v>
      </c>
    </row>
    <row r="84" spans="2:5" ht="18.75">
      <c r="B84" s="14" t="s">
        <v>56</v>
      </c>
      <c r="C84" s="11"/>
      <c r="D84" s="13"/>
      <c r="E84" s="11" t="s">
        <v>53</v>
      </c>
    </row>
    <row r="85" spans="2:5" ht="18.75">
      <c r="B85" s="14" t="s">
        <v>159</v>
      </c>
      <c r="C85" s="11"/>
      <c r="D85" s="13"/>
      <c r="E85" s="11" t="s">
        <v>54</v>
      </c>
    </row>
    <row r="86" spans="2:5" ht="18.75">
      <c r="B86" s="21" t="s">
        <v>56</v>
      </c>
      <c r="C86" s="21"/>
      <c r="D86" s="198"/>
      <c r="E86" s="21"/>
    </row>
    <row r="87" spans="2:5" ht="27.75" customHeight="1">
      <c r="B87" s="199" t="s">
        <v>15</v>
      </c>
      <c r="C87" s="200"/>
      <c r="D87" s="201"/>
      <c r="E87" s="200"/>
    </row>
    <row r="88" spans="2:5" ht="22.5" customHeight="1">
      <c r="B88" s="10" t="s">
        <v>43</v>
      </c>
      <c r="C88" s="11"/>
      <c r="D88" s="13"/>
      <c r="E88" s="11"/>
    </row>
    <row r="89" spans="2:5" ht="22.5" customHeight="1">
      <c r="B89" s="10" t="s">
        <v>42</v>
      </c>
      <c r="C89" s="11"/>
      <c r="D89" s="13"/>
      <c r="E89" s="11"/>
    </row>
    <row r="90" spans="2:5" ht="22.5" customHeight="1">
      <c r="B90" s="14" t="s">
        <v>44</v>
      </c>
      <c r="C90" s="11"/>
      <c r="D90" s="13"/>
      <c r="E90" s="11"/>
    </row>
    <row r="91" spans="2:5" ht="22.5" customHeight="1">
      <c r="B91" s="14" t="s">
        <v>56</v>
      </c>
      <c r="C91" s="11"/>
      <c r="D91" s="13"/>
      <c r="E91" s="11"/>
    </row>
    <row r="92" spans="2:5" ht="22.5" customHeight="1">
      <c r="B92" s="14" t="s">
        <v>46</v>
      </c>
      <c r="C92" s="11"/>
      <c r="D92" s="13"/>
      <c r="E92" s="11"/>
    </row>
    <row r="93" spans="2:5" ht="22.5" customHeight="1">
      <c r="B93" s="14" t="s">
        <v>56</v>
      </c>
      <c r="C93" s="11"/>
      <c r="D93" s="13"/>
      <c r="E93" s="11"/>
    </row>
    <row r="94" spans="2:5" ht="22.5" customHeight="1">
      <c r="B94" s="14" t="s">
        <v>45</v>
      </c>
      <c r="C94" s="11"/>
      <c r="D94" s="13"/>
      <c r="E94" s="11" t="s">
        <v>51</v>
      </c>
    </row>
    <row r="95" spans="2:5" ht="22.5" customHeight="1">
      <c r="B95" s="14" t="s">
        <v>56</v>
      </c>
      <c r="C95" s="11"/>
      <c r="D95" s="13"/>
      <c r="E95" s="11" t="s">
        <v>52</v>
      </c>
    </row>
    <row r="96" spans="2:5" ht="22.5" customHeight="1">
      <c r="B96" s="14" t="s">
        <v>47</v>
      </c>
      <c r="C96" s="11"/>
      <c r="D96" s="13"/>
      <c r="E96" s="11" t="s">
        <v>53</v>
      </c>
    </row>
    <row r="97" spans="2:5" ht="22.5" customHeight="1">
      <c r="B97" s="14" t="s">
        <v>56</v>
      </c>
      <c r="C97" s="11"/>
      <c r="D97" s="13"/>
      <c r="E97" s="11" t="s">
        <v>54</v>
      </c>
    </row>
    <row r="98" spans="2:5" ht="22.5" customHeight="1">
      <c r="B98" s="14" t="s">
        <v>48</v>
      </c>
      <c r="C98" s="11"/>
      <c r="D98" s="13"/>
      <c r="E98" s="11"/>
    </row>
    <row r="99" spans="2:5" ht="22.5" customHeight="1">
      <c r="B99" s="14" t="s">
        <v>56</v>
      </c>
      <c r="C99" s="11"/>
      <c r="D99" s="13"/>
      <c r="E99" s="11"/>
    </row>
    <row r="100" spans="2:5" ht="22.5" customHeight="1">
      <c r="B100" s="14" t="s">
        <v>160</v>
      </c>
      <c r="C100" s="11"/>
      <c r="D100" s="13"/>
      <c r="E100" s="11"/>
    </row>
    <row r="101" spans="2:5" ht="22.5" customHeight="1">
      <c r="B101" s="14" t="s">
        <v>56</v>
      </c>
      <c r="C101" s="11"/>
      <c r="D101" s="13"/>
      <c r="E101" s="11"/>
    </row>
    <row r="102" spans="2:5" ht="22.5" customHeight="1">
      <c r="B102" s="14" t="s">
        <v>161</v>
      </c>
      <c r="C102" s="11"/>
      <c r="D102" s="13"/>
      <c r="E102" s="11"/>
    </row>
    <row r="103" spans="2:5" ht="22.5" customHeight="1">
      <c r="B103" s="14" t="s">
        <v>56</v>
      </c>
      <c r="C103" s="11"/>
      <c r="D103" s="13"/>
      <c r="E103" s="11"/>
    </row>
    <row r="104" spans="2:5" ht="22.5" customHeight="1">
      <c r="B104" s="14" t="s">
        <v>162</v>
      </c>
      <c r="C104" s="11"/>
      <c r="D104" s="13"/>
      <c r="E104" s="11"/>
    </row>
    <row r="105" spans="2:5" ht="22.5" customHeight="1">
      <c r="B105" s="14" t="s">
        <v>56</v>
      </c>
      <c r="C105" s="11"/>
      <c r="D105" s="13"/>
      <c r="E105" s="11"/>
    </row>
    <row r="106" spans="2:5" ht="18.75">
      <c r="B106" s="14" t="s">
        <v>163</v>
      </c>
      <c r="C106" s="11"/>
      <c r="D106" s="13"/>
      <c r="E106" s="11"/>
    </row>
    <row r="107" spans="2:5" ht="18.75">
      <c r="B107" s="14" t="s">
        <v>56</v>
      </c>
      <c r="C107" s="11"/>
      <c r="D107" s="13"/>
      <c r="E107" s="11"/>
    </row>
    <row r="108" spans="2:5" ht="18.75">
      <c r="B108" s="14" t="s">
        <v>164</v>
      </c>
      <c r="C108" s="11"/>
      <c r="D108" s="13"/>
      <c r="E108" s="11" t="s">
        <v>51</v>
      </c>
    </row>
    <row r="109" spans="2:5" ht="18.75">
      <c r="B109" s="14" t="s">
        <v>56</v>
      </c>
      <c r="C109" s="11"/>
      <c r="D109" s="13"/>
      <c r="E109" s="11" t="s">
        <v>52</v>
      </c>
    </row>
    <row r="110" spans="2:5" ht="18.75">
      <c r="B110" s="14" t="s">
        <v>165</v>
      </c>
      <c r="C110" s="11"/>
      <c r="D110" s="13"/>
      <c r="E110" s="11" t="s">
        <v>53</v>
      </c>
    </row>
    <row r="111" spans="2:5" ht="18.75">
      <c r="B111" s="14" t="s">
        <v>56</v>
      </c>
      <c r="C111" s="11"/>
      <c r="D111" s="13"/>
      <c r="E111" s="11" t="s">
        <v>54</v>
      </c>
    </row>
    <row r="112" spans="2:5" ht="18.75">
      <c r="B112" s="20" t="s">
        <v>166</v>
      </c>
      <c r="C112" s="21"/>
      <c r="D112" s="22"/>
      <c r="E112" s="21"/>
    </row>
    <row r="113" spans="2:5" ht="18.75">
      <c r="B113" s="14" t="s">
        <v>56</v>
      </c>
      <c r="C113" s="11"/>
      <c r="D113" s="13"/>
      <c r="E113" s="11"/>
    </row>
    <row r="114" spans="2:5" ht="18.75">
      <c r="B114" s="14" t="s">
        <v>167</v>
      </c>
      <c r="C114" s="11"/>
      <c r="D114" s="13"/>
      <c r="E114" s="11"/>
    </row>
    <row r="115" spans="2:5" ht="18.75">
      <c r="B115" s="20" t="s">
        <v>56</v>
      </c>
      <c r="C115" s="21"/>
      <c r="D115" s="22"/>
      <c r="E115" s="21"/>
    </row>
    <row r="116" spans="2:5" ht="21.75">
      <c r="B116" s="10" t="s">
        <v>50</v>
      </c>
      <c r="C116" s="11"/>
      <c r="D116" s="13"/>
      <c r="E116" s="11" t="s">
        <v>1</v>
      </c>
    </row>
    <row r="117" spans="2:5" ht="18.75">
      <c r="B117" s="14" t="s">
        <v>16</v>
      </c>
      <c r="C117" s="11"/>
      <c r="D117" s="13"/>
      <c r="E117" s="11"/>
    </row>
    <row r="118" spans="2:5" ht="18.75">
      <c r="B118" s="14" t="s">
        <v>18</v>
      </c>
      <c r="C118" s="11"/>
      <c r="D118" s="13"/>
      <c r="E118" s="11" t="s">
        <v>1</v>
      </c>
    </row>
    <row r="119" spans="2:5" ht="18.75">
      <c r="B119" s="14" t="s">
        <v>17</v>
      </c>
      <c r="C119" s="11"/>
      <c r="D119" s="13"/>
      <c r="E119" s="11" t="s">
        <v>51</v>
      </c>
    </row>
    <row r="120" spans="2:5" ht="17.25" customHeight="1">
      <c r="B120" s="14" t="s">
        <v>19</v>
      </c>
      <c r="C120" s="11"/>
      <c r="D120" s="13"/>
      <c r="E120" s="11" t="s">
        <v>1</v>
      </c>
    </row>
    <row r="121" spans="2:5" ht="18.75">
      <c r="B121" s="10" t="s">
        <v>57</v>
      </c>
      <c r="C121" s="11"/>
      <c r="D121" s="13"/>
      <c r="E121" s="11" t="s">
        <v>1</v>
      </c>
    </row>
    <row r="122" spans="2:5" ht="21.75">
      <c r="B122" s="14" t="s">
        <v>20</v>
      </c>
      <c r="C122" s="11"/>
      <c r="D122" s="13"/>
      <c r="E122" s="11" t="s">
        <v>1</v>
      </c>
    </row>
    <row r="123" spans="2:5" ht="18.75">
      <c r="B123" s="21"/>
      <c r="C123" s="21"/>
      <c r="D123" s="22"/>
      <c r="E123" s="21"/>
    </row>
    <row r="124" spans="2:5" ht="12" customHeight="1">
      <c r="B124" s="203"/>
      <c r="C124" s="203"/>
      <c r="D124" s="204"/>
      <c r="E124" s="203"/>
    </row>
    <row r="125" ht="18.75">
      <c r="B125" s="202" t="s">
        <v>331</v>
      </c>
    </row>
    <row r="126" ht="18.75">
      <c r="B126" s="6" t="s">
        <v>169</v>
      </c>
    </row>
    <row r="127" s="24" customFormat="1" ht="22.5">
      <c r="B127" s="6" t="s">
        <v>332</v>
      </c>
    </row>
    <row r="128" ht="18.75">
      <c r="B128" s="6" t="s">
        <v>168</v>
      </c>
    </row>
  </sheetData>
  <sheetProtection/>
  <mergeCells count="4">
    <mergeCell ref="C12:D12"/>
    <mergeCell ref="B3:E3"/>
    <mergeCell ref="C4:D4"/>
    <mergeCell ref="C5:D5"/>
  </mergeCells>
  <printOptions horizontalCentered="1"/>
  <pageMargins left="0" right="0" top="0.4" bottom="0.26" header="0.43" footer="0.36"/>
  <pageSetup horizontalDpi="300" verticalDpi="300" orientation="landscape" paperSize="9" scale="95" r:id="rId2"/>
  <headerFooter alignWithMargins="0">
    <oddHeader>&amp;C&amp;P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17" sqref="A17"/>
    </sheetView>
  </sheetViews>
  <sheetFormatPr defaultColWidth="9.140625" defaultRowHeight="21.75"/>
  <cols>
    <col min="1" max="1" width="35.7109375" style="25" customWidth="1"/>
    <col min="2" max="2" width="15.140625" style="25" hidden="1" customWidth="1"/>
    <col min="3" max="3" width="10.00390625" style="25" customWidth="1"/>
    <col min="4" max="4" width="11.8515625" style="25" customWidth="1"/>
    <col min="5" max="5" width="15.140625" style="25" customWidth="1"/>
    <col min="6" max="8" width="11.7109375" style="25" customWidth="1"/>
    <col min="9" max="10" width="13.421875" style="25" customWidth="1"/>
    <col min="11" max="11" width="12.57421875" style="25" customWidth="1"/>
    <col min="12" max="12" width="13.7109375" style="25" customWidth="1"/>
    <col min="13" max="13" width="12.57421875" style="25" customWidth="1"/>
    <col min="14" max="14" width="14.00390625" style="25" customWidth="1"/>
    <col min="15" max="15" width="13.28125" style="25" customWidth="1"/>
    <col min="16" max="16" width="18.7109375" style="25" customWidth="1"/>
    <col min="17" max="16384" width="9.140625" style="25" customWidth="1"/>
  </cols>
  <sheetData>
    <row r="1" s="209" customFormat="1" ht="20.25" customHeight="1">
      <c r="P1" s="210" t="s">
        <v>135</v>
      </c>
    </row>
    <row r="2" spans="1:16" s="209" customFormat="1" ht="20.25" customHeight="1">
      <c r="A2" s="211"/>
      <c r="H2" s="212"/>
      <c r="P2" s="210" t="s">
        <v>334</v>
      </c>
    </row>
    <row r="3" spans="1:21" ht="22.5" customHeight="1">
      <c r="A3" s="205" t="s">
        <v>335</v>
      </c>
      <c r="B3" s="205"/>
      <c r="C3" s="205"/>
      <c r="D3" s="205"/>
      <c r="E3" s="206"/>
      <c r="F3" s="206"/>
      <c r="G3" s="206"/>
      <c r="H3" s="206"/>
      <c r="I3" s="206"/>
      <c r="J3" s="206"/>
      <c r="K3" s="206"/>
      <c r="L3" s="207"/>
      <c r="M3" s="207"/>
      <c r="N3" s="206"/>
      <c r="O3" s="206"/>
      <c r="P3" s="207"/>
      <c r="Q3" s="26"/>
      <c r="R3" s="26"/>
      <c r="S3" s="26"/>
      <c r="T3" s="26"/>
      <c r="U3" s="27"/>
    </row>
    <row r="4" spans="1:21" ht="22.5" customHeight="1">
      <c r="A4" s="205" t="s">
        <v>337</v>
      </c>
      <c r="B4" s="208"/>
      <c r="C4" s="208"/>
      <c r="D4" s="208"/>
      <c r="E4" s="208"/>
      <c r="F4" s="208"/>
      <c r="G4" s="208"/>
      <c r="H4" s="206"/>
      <c r="I4" s="206"/>
      <c r="J4" s="207"/>
      <c r="K4" s="206"/>
      <c r="L4" s="207"/>
      <c r="M4" s="207"/>
      <c r="N4" s="206"/>
      <c r="O4" s="206"/>
      <c r="P4" s="206"/>
      <c r="Q4" s="26"/>
      <c r="R4" s="26"/>
      <c r="S4" s="26"/>
      <c r="T4" s="26"/>
      <c r="U4" s="27"/>
    </row>
    <row r="5" spans="1:21" ht="22.5" customHeight="1">
      <c r="A5" s="205" t="s">
        <v>336</v>
      </c>
      <c r="B5" s="208"/>
      <c r="C5" s="208"/>
      <c r="D5" s="208"/>
      <c r="E5" s="208"/>
      <c r="F5" s="208"/>
      <c r="G5" s="208"/>
      <c r="H5" s="206"/>
      <c r="I5" s="206"/>
      <c r="J5" s="207"/>
      <c r="K5" s="206"/>
      <c r="L5" s="207"/>
      <c r="M5" s="207"/>
      <c r="N5" s="206"/>
      <c r="O5" s="206"/>
      <c r="P5" s="206"/>
      <c r="Q5" s="26"/>
      <c r="R5" s="26"/>
      <c r="S5" s="26"/>
      <c r="T5" s="26"/>
      <c r="U5" s="27"/>
    </row>
    <row r="6" spans="1:21" ht="24">
      <c r="A6" s="3" t="s">
        <v>333</v>
      </c>
      <c r="B6" s="26"/>
      <c r="C6" s="26"/>
      <c r="D6" s="26"/>
      <c r="E6" s="26"/>
      <c r="J6" s="26"/>
      <c r="L6" s="26"/>
      <c r="M6" s="26"/>
      <c r="O6" s="26"/>
      <c r="Q6" s="26"/>
      <c r="R6" s="26"/>
      <c r="S6" s="26"/>
      <c r="T6" s="26"/>
      <c r="U6" s="26"/>
    </row>
    <row r="7" spans="1:21" ht="24">
      <c r="A7" s="3" t="s">
        <v>338</v>
      </c>
      <c r="B7" s="26"/>
      <c r="C7" s="26"/>
      <c r="D7" s="26"/>
      <c r="E7" s="26"/>
      <c r="J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22.5" customHeight="1">
      <c r="A8" s="3" t="s">
        <v>339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22.5" customHeight="1">
      <c r="A9" s="3" t="s">
        <v>60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16" ht="22.5" customHeight="1">
      <c r="A10" s="28"/>
      <c r="H10" s="279"/>
      <c r="I10" s="279"/>
      <c r="J10" s="279"/>
      <c r="K10" s="279"/>
      <c r="L10" s="279"/>
      <c r="M10" s="279"/>
      <c r="N10" s="279"/>
      <c r="P10" s="29" t="s">
        <v>65</v>
      </c>
    </row>
    <row r="11" spans="1:16" s="220" customFormat="1" ht="19.5">
      <c r="A11" s="218" t="s">
        <v>71</v>
      </c>
      <c r="B11" s="274" t="s">
        <v>69</v>
      </c>
      <c r="C11" s="275"/>
      <c r="D11" s="275"/>
      <c r="E11" s="275"/>
      <c r="F11" s="275"/>
      <c r="G11" s="275"/>
      <c r="H11" s="275"/>
      <c r="I11" s="275"/>
      <c r="J11" s="276"/>
      <c r="K11" s="274" t="s">
        <v>70</v>
      </c>
      <c r="L11" s="275"/>
      <c r="M11" s="276"/>
      <c r="N11" s="219"/>
      <c r="O11" s="219"/>
      <c r="P11" s="219"/>
    </row>
    <row r="12" spans="1:16" s="220" customFormat="1" ht="19.5">
      <c r="A12" s="221"/>
      <c r="B12" s="218" t="s">
        <v>73</v>
      </c>
      <c r="C12" s="277" t="s">
        <v>66</v>
      </c>
      <c r="D12" s="278"/>
      <c r="E12" s="222" t="s">
        <v>178</v>
      </c>
      <c r="F12" s="223" t="s">
        <v>74</v>
      </c>
      <c r="G12" s="223" t="s">
        <v>179</v>
      </c>
      <c r="H12" s="223" t="s">
        <v>75</v>
      </c>
      <c r="I12" s="223" t="s">
        <v>73</v>
      </c>
      <c r="J12" s="224" t="s">
        <v>72</v>
      </c>
      <c r="K12" s="218" t="s">
        <v>73</v>
      </c>
      <c r="L12" s="218" t="s">
        <v>76</v>
      </c>
      <c r="M12" s="224" t="s">
        <v>72</v>
      </c>
      <c r="N12" s="224" t="s">
        <v>77</v>
      </c>
      <c r="O12" s="224" t="s">
        <v>78</v>
      </c>
      <c r="P12" s="224" t="s">
        <v>58</v>
      </c>
    </row>
    <row r="13" spans="1:16" s="220" customFormat="1" ht="19.5">
      <c r="A13" s="225" t="s">
        <v>340</v>
      </c>
      <c r="B13" s="226" t="s">
        <v>79</v>
      </c>
      <c r="C13" s="227" t="s">
        <v>67</v>
      </c>
      <c r="D13" s="228" t="s">
        <v>68</v>
      </c>
      <c r="E13" s="227"/>
      <c r="F13" s="229"/>
      <c r="G13" s="229" t="s">
        <v>180</v>
      </c>
      <c r="H13" s="229"/>
      <c r="I13" s="229" t="s">
        <v>80</v>
      </c>
      <c r="J13" s="229"/>
      <c r="K13" s="226" t="s">
        <v>81</v>
      </c>
      <c r="L13" s="226" t="s">
        <v>82</v>
      </c>
      <c r="M13" s="229"/>
      <c r="N13" s="229" t="s">
        <v>83</v>
      </c>
      <c r="O13" s="229" t="s">
        <v>84</v>
      </c>
      <c r="P13" s="229"/>
    </row>
    <row r="14" spans="1:16" s="217" customFormat="1" ht="32.25" customHeight="1" thickBot="1">
      <c r="A14" s="213" t="s">
        <v>58</v>
      </c>
      <c r="B14" s="213"/>
      <c r="C14" s="214"/>
      <c r="D14" s="214"/>
      <c r="E14" s="215"/>
      <c r="F14" s="216"/>
      <c r="G14" s="216"/>
      <c r="H14" s="216"/>
      <c r="I14" s="216"/>
      <c r="J14" s="216"/>
      <c r="K14" s="213"/>
      <c r="L14" s="213"/>
      <c r="M14" s="216"/>
      <c r="N14" s="216"/>
      <c r="O14" s="216"/>
      <c r="P14" s="216"/>
    </row>
    <row r="15" spans="1:16" s="26" customFormat="1" ht="21.75" thickTop="1">
      <c r="A15" s="39"/>
      <c r="B15" s="40"/>
      <c r="C15" s="41"/>
      <c r="D15" s="41"/>
      <c r="E15" s="42"/>
      <c r="F15" s="43"/>
      <c r="G15" s="43"/>
      <c r="H15" s="43"/>
      <c r="I15" s="43"/>
      <c r="J15" s="43"/>
      <c r="K15" s="40"/>
      <c r="L15" s="40"/>
      <c r="M15" s="43"/>
      <c r="N15" s="43"/>
      <c r="O15" s="43"/>
      <c r="P15" s="43"/>
    </row>
    <row r="16" spans="1:16" s="26" customFormat="1" ht="21">
      <c r="A16" s="39"/>
      <c r="B16" s="40"/>
      <c r="C16" s="41"/>
      <c r="D16" s="41"/>
      <c r="E16" s="42"/>
      <c r="F16" s="43"/>
      <c r="G16" s="43"/>
      <c r="H16" s="43"/>
      <c r="I16" s="43"/>
      <c r="J16" s="43"/>
      <c r="K16" s="40"/>
      <c r="L16" s="40"/>
      <c r="M16" s="43"/>
      <c r="N16" s="43"/>
      <c r="O16" s="43"/>
      <c r="P16" s="43"/>
    </row>
    <row r="17" spans="1:16" s="26" customFormat="1" ht="21">
      <c r="A17" s="39"/>
      <c r="B17" s="40"/>
      <c r="C17" s="41"/>
      <c r="D17" s="41"/>
      <c r="E17" s="42"/>
      <c r="F17" s="43"/>
      <c r="G17" s="43"/>
      <c r="H17" s="43"/>
      <c r="I17" s="43"/>
      <c r="J17" s="43"/>
      <c r="K17" s="40"/>
      <c r="L17" s="40"/>
      <c r="M17" s="43"/>
      <c r="N17" s="43"/>
      <c r="O17" s="43"/>
      <c r="P17" s="43"/>
    </row>
    <row r="18" spans="1:16" s="26" customFormat="1" ht="21">
      <c r="A18" s="39"/>
      <c r="B18" s="40"/>
      <c r="C18" s="41"/>
      <c r="D18" s="41"/>
      <c r="E18" s="42"/>
      <c r="F18" s="43"/>
      <c r="G18" s="43"/>
      <c r="H18" s="43"/>
      <c r="I18" s="43"/>
      <c r="J18" s="43"/>
      <c r="K18" s="40"/>
      <c r="L18" s="40"/>
      <c r="M18" s="43"/>
      <c r="N18" s="43"/>
      <c r="O18" s="43"/>
      <c r="P18" s="43"/>
    </row>
    <row r="19" spans="1:16" s="26" customFormat="1" ht="21">
      <c r="A19" s="39"/>
      <c r="B19" s="40"/>
      <c r="C19" s="41"/>
      <c r="D19" s="41"/>
      <c r="E19" s="42"/>
      <c r="F19" s="43"/>
      <c r="G19" s="43"/>
      <c r="H19" s="43"/>
      <c r="I19" s="43"/>
      <c r="J19" s="43"/>
      <c r="K19" s="40"/>
      <c r="L19" s="40"/>
      <c r="M19" s="43"/>
      <c r="N19" s="43"/>
      <c r="O19" s="43"/>
      <c r="P19" s="43"/>
    </row>
    <row r="20" spans="1:16" s="26" customFormat="1" ht="21">
      <c r="A20" s="39"/>
      <c r="B20" s="40"/>
      <c r="C20" s="41"/>
      <c r="D20" s="41"/>
      <c r="E20" s="42"/>
      <c r="F20" s="43"/>
      <c r="G20" s="43"/>
      <c r="H20" s="43"/>
      <c r="I20" s="43"/>
      <c r="J20" s="43"/>
      <c r="K20" s="40"/>
      <c r="L20" s="40"/>
      <c r="M20" s="43"/>
      <c r="N20" s="43"/>
      <c r="O20" s="43"/>
      <c r="P20" s="43"/>
    </row>
    <row r="21" spans="1:16" s="26" customFormat="1" ht="21">
      <c r="A21" s="39"/>
      <c r="B21" s="40"/>
      <c r="C21" s="44"/>
      <c r="D21" s="44"/>
      <c r="E21" s="45"/>
      <c r="F21" s="43"/>
      <c r="G21" s="43"/>
      <c r="H21" s="43"/>
      <c r="I21" s="43"/>
      <c r="J21" s="43"/>
      <c r="K21" s="40"/>
      <c r="L21" s="40"/>
      <c r="M21" s="43"/>
      <c r="N21" s="43"/>
      <c r="O21" s="43"/>
      <c r="P21" s="43"/>
    </row>
    <row r="22" spans="1:16" s="26" customFormat="1" ht="21">
      <c r="A22" s="39"/>
      <c r="B22" s="40"/>
      <c r="C22" s="44"/>
      <c r="D22" s="44"/>
      <c r="E22" s="45"/>
      <c r="F22" s="43"/>
      <c r="G22" s="43"/>
      <c r="H22" s="43"/>
      <c r="I22" s="43"/>
      <c r="J22" s="43"/>
      <c r="K22" s="40"/>
      <c r="L22" s="40"/>
      <c r="M22" s="43"/>
      <c r="N22" s="43"/>
      <c r="O22" s="43"/>
      <c r="P22" s="43"/>
    </row>
    <row r="23" spans="1:16" s="26" customFormat="1" ht="21">
      <c r="A23" s="39"/>
      <c r="B23" s="40"/>
      <c r="C23" s="41"/>
      <c r="D23" s="41"/>
      <c r="E23" s="42"/>
      <c r="F23" s="43"/>
      <c r="G23" s="43"/>
      <c r="H23" s="43"/>
      <c r="I23" s="43"/>
      <c r="J23" s="43"/>
      <c r="K23" s="40"/>
      <c r="L23" s="40"/>
      <c r="M23" s="43"/>
      <c r="N23" s="43"/>
      <c r="O23" s="43"/>
      <c r="P23" s="43"/>
    </row>
    <row r="24" spans="1:16" s="26" customFormat="1" ht="21">
      <c r="A24" s="46"/>
      <c r="B24" s="47"/>
      <c r="C24" s="47"/>
      <c r="D24" s="48"/>
      <c r="E24" s="48"/>
      <c r="F24" s="48"/>
      <c r="G24" s="48"/>
      <c r="H24" s="48"/>
      <c r="I24" s="48"/>
      <c r="J24" s="48"/>
      <c r="K24" s="47"/>
      <c r="L24" s="47"/>
      <c r="M24" s="48"/>
      <c r="N24" s="48"/>
      <c r="O24" s="48"/>
      <c r="P24" s="48"/>
    </row>
  </sheetData>
  <sheetProtection/>
  <mergeCells count="4">
    <mergeCell ref="B11:J11"/>
    <mergeCell ref="K11:M11"/>
    <mergeCell ref="C12:D12"/>
    <mergeCell ref="H10:N10"/>
  </mergeCells>
  <printOptions horizontalCentered="1"/>
  <pageMargins left="0.196850393700787" right="0.196850393700787" top="0.708661417322835" bottom="0.47244094488189" header="0.393700787401575" footer="0.15748031496063"/>
  <pageSetup horizontalDpi="300" verticalDpi="300" orientation="landscape" paperSize="9" scale="70" r:id="rId2"/>
  <headerFooter alignWithMargins="0">
    <oddFooter>&amp;R&amp;F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8" sqref="A18"/>
    </sheetView>
  </sheetViews>
  <sheetFormatPr defaultColWidth="9.140625" defaultRowHeight="21.75"/>
  <cols>
    <col min="1" max="1" width="1.421875" style="26" customWidth="1"/>
    <col min="2" max="2" width="29.7109375" style="26" customWidth="1"/>
    <col min="3" max="3" width="11.00390625" style="26" customWidth="1"/>
    <col min="4" max="4" width="12.140625" style="26" customWidth="1"/>
    <col min="5" max="5" width="10.57421875" style="26" customWidth="1"/>
    <col min="6" max="6" width="11.421875" style="26" customWidth="1"/>
    <col min="7" max="11" width="12.140625" style="26" customWidth="1"/>
    <col min="12" max="12" width="11.140625" style="26" bestFit="1" customWidth="1"/>
    <col min="13" max="13" width="10.7109375" style="26" bestFit="1" customWidth="1"/>
    <col min="14" max="14" width="15.140625" style="26" customWidth="1"/>
    <col min="15" max="16384" width="9.140625" style="26" customWidth="1"/>
  </cols>
  <sheetData>
    <row r="1" s="230" customFormat="1" ht="18" customHeight="1">
      <c r="N1" s="231" t="s">
        <v>341</v>
      </c>
    </row>
    <row r="2" s="230" customFormat="1" ht="18" customHeight="1">
      <c r="N2" s="232" t="s">
        <v>342</v>
      </c>
    </row>
    <row r="3" spans="2:14" ht="10.5" customHeight="1">
      <c r="B3" s="25"/>
      <c r="N3" s="27"/>
    </row>
    <row r="4" spans="2:14" ht="24" customHeight="1">
      <c r="B4" s="233" t="s">
        <v>343</v>
      </c>
      <c r="C4" s="207"/>
      <c r="D4" s="234"/>
      <c r="E4" s="234"/>
      <c r="F4" s="234"/>
      <c r="G4" s="234"/>
      <c r="H4" s="234"/>
      <c r="I4" s="234"/>
      <c r="J4" s="207"/>
      <c r="K4" s="207"/>
      <c r="L4" s="234"/>
      <c r="M4" s="207"/>
      <c r="N4" s="207"/>
    </row>
    <row r="5" spans="2:14" ht="24" customHeight="1">
      <c r="B5" s="238" t="s">
        <v>344</v>
      </c>
      <c r="C5" s="205" t="s">
        <v>170</v>
      </c>
      <c r="D5" s="207"/>
      <c r="E5" s="207"/>
      <c r="F5" s="207"/>
      <c r="G5" s="234"/>
      <c r="H5" s="234"/>
      <c r="I5" s="207"/>
      <c r="J5" s="207"/>
      <c r="K5" s="207"/>
      <c r="L5" s="234"/>
      <c r="M5" s="207"/>
      <c r="N5" s="207"/>
    </row>
    <row r="6" spans="2:14" ht="21">
      <c r="B6" s="23"/>
      <c r="K6" s="235" t="s">
        <v>1</v>
      </c>
      <c r="L6" s="235"/>
      <c r="M6" s="235"/>
      <c r="N6" s="236" t="s">
        <v>345</v>
      </c>
    </row>
    <row r="7" spans="2:14" s="32" customFormat="1" ht="18.75">
      <c r="B7" s="30" t="s">
        <v>71</v>
      </c>
      <c r="C7" s="280" t="s">
        <v>69</v>
      </c>
      <c r="D7" s="281"/>
      <c r="E7" s="281"/>
      <c r="F7" s="281"/>
      <c r="G7" s="281"/>
      <c r="H7" s="282"/>
      <c r="I7" s="280" t="s">
        <v>70</v>
      </c>
      <c r="J7" s="281"/>
      <c r="K7" s="282"/>
      <c r="L7" s="283" t="s">
        <v>346</v>
      </c>
      <c r="M7" s="283" t="s">
        <v>347</v>
      </c>
      <c r="N7" s="31"/>
    </row>
    <row r="8" spans="2:14" s="32" customFormat="1" ht="18.75">
      <c r="B8" s="33" t="s">
        <v>143</v>
      </c>
      <c r="C8" s="34" t="s">
        <v>73</v>
      </c>
      <c r="D8" s="35" t="s">
        <v>74</v>
      </c>
      <c r="E8" s="35" t="s">
        <v>181</v>
      </c>
      <c r="F8" s="35" t="s">
        <v>75</v>
      </c>
      <c r="G8" s="35" t="s">
        <v>73</v>
      </c>
      <c r="H8" s="36" t="s">
        <v>72</v>
      </c>
      <c r="I8" s="34" t="s">
        <v>73</v>
      </c>
      <c r="J8" s="34" t="s">
        <v>76</v>
      </c>
      <c r="K8" s="36" t="s">
        <v>72</v>
      </c>
      <c r="L8" s="284"/>
      <c r="M8" s="284"/>
      <c r="N8" s="36" t="s">
        <v>58</v>
      </c>
    </row>
    <row r="9" spans="2:14" s="32" customFormat="1" ht="18.75">
      <c r="B9" s="49" t="s">
        <v>144</v>
      </c>
      <c r="C9" s="37" t="s">
        <v>79</v>
      </c>
      <c r="D9" s="38"/>
      <c r="E9" s="38" t="s">
        <v>182</v>
      </c>
      <c r="F9" s="38"/>
      <c r="G9" s="38" t="s">
        <v>80</v>
      </c>
      <c r="H9" s="38"/>
      <c r="I9" s="37" t="s">
        <v>81</v>
      </c>
      <c r="J9" s="37" t="s">
        <v>82</v>
      </c>
      <c r="K9" s="38"/>
      <c r="L9" s="285"/>
      <c r="M9" s="285"/>
      <c r="N9" s="38"/>
    </row>
    <row r="10" spans="2:14" s="217" customFormat="1" ht="25.5" customHeight="1" thickBot="1">
      <c r="B10" s="213" t="s">
        <v>58</v>
      </c>
      <c r="C10" s="213"/>
      <c r="D10" s="216"/>
      <c r="E10" s="216"/>
      <c r="F10" s="216"/>
      <c r="G10" s="216"/>
      <c r="H10" s="216"/>
      <c r="I10" s="213"/>
      <c r="J10" s="213"/>
      <c r="K10" s="216"/>
      <c r="L10" s="216"/>
      <c r="M10" s="216"/>
      <c r="N10" s="216"/>
    </row>
    <row r="11" spans="2:14" ht="21.75" thickTop="1">
      <c r="B11" s="39"/>
      <c r="C11" s="40"/>
      <c r="D11" s="43"/>
      <c r="E11" s="43"/>
      <c r="F11" s="43"/>
      <c r="G11" s="43"/>
      <c r="H11" s="43"/>
      <c r="I11" s="40"/>
      <c r="J11" s="40"/>
      <c r="K11" s="43"/>
      <c r="L11" s="43"/>
      <c r="M11" s="43"/>
      <c r="N11" s="43"/>
    </row>
    <row r="12" spans="2:14" ht="21">
      <c r="B12" s="39"/>
      <c r="C12" s="40"/>
      <c r="D12" s="43"/>
      <c r="E12" s="43"/>
      <c r="F12" s="43"/>
      <c r="G12" s="43"/>
      <c r="H12" s="43"/>
      <c r="I12" s="40"/>
      <c r="J12" s="40"/>
      <c r="K12" s="43"/>
      <c r="L12" s="43"/>
      <c r="M12" s="43"/>
      <c r="N12" s="43"/>
    </row>
    <row r="13" spans="2:14" ht="21">
      <c r="B13" s="39"/>
      <c r="C13" s="40"/>
      <c r="D13" s="43"/>
      <c r="E13" s="43"/>
      <c r="F13" s="43"/>
      <c r="G13" s="43"/>
      <c r="H13" s="43"/>
      <c r="I13" s="40"/>
      <c r="J13" s="40"/>
      <c r="K13" s="43"/>
      <c r="L13" s="43"/>
      <c r="M13" s="43"/>
      <c r="N13" s="43"/>
    </row>
    <row r="14" spans="2:14" ht="21">
      <c r="B14" s="39"/>
      <c r="C14" s="40"/>
      <c r="D14" s="43"/>
      <c r="E14" s="43"/>
      <c r="F14" s="43"/>
      <c r="G14" s="43"/>
      <c r="H14" s="43"/>
      <c r="I14" s="40"/>
      <c r="J14" s="40"/>
      <c r="K14" s="43"/>
      <c r="L14" s="43"/>
      <c r="M14" s="43"/>
      <c r="N14" s="43"/>
    </row>
    <row r="15" spans="2:14" ht="21">
      <c r="B15" s="39"/>
      <c r="C15" s="40"/>
      <c r="D15" s="43"/>
      <c r="E15" s="43"/>
      <c r="F15" s="43"/>
      <c r="G15" s="43"/>
      <c r="H15" s="43"/>
      <c r="I15" s="40"/>
      <c r="J15" s="40"/>
      <c r="K15" s="43"/>
      <c r="L15" s="43"/>
      <c r="M15" s="43"/>
      <c r="N15" s="43"/>
    </row>
    <row r="16" spans="2:14" ht="21">
      <c r="B16" s="39"/>
      <c r="C16" s="40"/>
      <c r="D16" s="43"/>
      <c r="E16" s="43"/>
      <c r="F16" s="43"/>
      <c r="G16" s="43"/>
      <c r="H16" s="43"/>
      <c r="I16" s="40"/>
      <c r="J16" s="40"/>
      <c r="K16" s="43"/>
      <c r="L16" s="43"/>
      <c r="M16" s="43"/>
      <c r="N16" s="43"/>
    </row>
    <row r="17" spans="2:14" ht="21">
      <c r="B17" s="39"/>
      <c r="C17" s="40"/>
      <c r="D17" s="43"/>
      <c r="E17" s="43"/>
      <c r="F17" s="43"/>
      <c r="G17" s="43"/>
      <c r="H17" s="43"/>
      <c r="I17" s="40"/>
      <c r="J17" s="40"/>
      <c r="K17" s="43"/>
      <c r="L17" s="43"/>
      <c r="M17" s="43"/>
      <c r="N17" s="43"/>
    </row>
    <row r="18" spans="2:14" ht="21">
      <c r="B18" s="39"/>
      <c r="C18" s="40"/>
      <c r="D18" s="43"/>
      <c r="E18" s="43"/>
      <c r="F18" s="43"/>
      <c r="G18" s="43"/>
      <c r="H18" s="43"/>
      <c r="I18" s="40"/>
      <c r="J18" s="40"/>
      <c r="K18" s="43"/>
      <c r="L18" s="43"/>
      <c r="M18" s="43"/>
      <c r="N18" s="43"/>
    </row>
    <row r="19" spans="2:14" ht="21">
      <c r="B19" s="39"/>
      <c r="C19" s="40"/>
      <c r="D19" s="43"/>
      <c r="E19" s="43"/>
      <c r="F19" s="43"/>
      <c r="G19" s="43"/>
      <c r="H19" s="43"/>
      <c r="I19" s="40"/>
      <c r="J19" s="40"/>
      <c r="K19" s="43"/>
      <c r="L19" s="43"/>
      <c r="M19" s="43"/>
      <c r="N19" s="43"/>
    </row>
    <row r="20" spans="1:14" ht="21">
      <c r="A20" s="237"/>
      <c r="B20" s="46"/>
      <c r="C20" s="47"/>
      <c r="D20" s="48"/>
      <c r="E20" s="48"/>
      <c r="F20" s="48"/>
      <c r="G20" s="48"/>
      <c r="H20" s="48"/>
      <c r="I20" s="47"/>
      <c r="J20" s="47"/>
      <c r="K20" s="48"/>
      <c r="L20" s="48"/>
      <c r="M20" s="48"/>
      <c r="N20" s="48"/>
    </row>
  </sheetData>
  <sheetProtection/>
  <mergeCells count="4">
    <mergeCell ref="C7:H7"/>
    <mergeCell ref="I7:K7"/>
    <mergeCell ref="M7:M9"/>
    <mergeCell ref="L7:L9"/>
  </mergeCells>
  <printOptions horizontalCentered="1"/>
  <pageMargins left="0.2362204724409449" right="0" top="0.6299212598425197" bottom="0.7086614173228347" header="0.5118110236220472" footer="0.5118110236220472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="110" zoomScaleNormal="110" zoomScalePageLayoutView="0" workbookViewId="0" topLeftCell="A13">
      <selection activeCell="A13" sqref="A13"/>
    </sheetView>
  </sheetViews>
  <sheetFormatPr defaultColWidth="15.28125" defaultRowHeight="21.75"/>
  <cols>
    <col min="1" max="1" width="76.8515625" style="82" customWidth="1"/>
    <col min="2" max="2" width="22.8515625" style="83" customWidth="1"/>
    <col min="3" max="3" width="12.8515625" style="52" hidden="1" customWidth="1"/>
    <col min="4" max="4" width="15.8515625" style="53" customWidth="1"/>
    <col min="5" max="6" width="9.140625" style="54" customWidth="1"/>
    <col min="7" max="9" width="9.140625" style="53" customWidth="1"/>
    <col min="10" max="253" width="9.140625" style="54" customWidth="1"/>
    <col min="254" max="254" width="50.28125" style="54" customWidth="1"/>
    <col min="255" max="255" width="15.140625" style="54" customWidth="1"/>
    <col min="256" max="16384" width="15.28125" style="54" customWidth="1"/>
  </cols>
  <sheetData>
    <row r="1" spans="1:9" s="195" customFormat="1" ht="17.25">
      <c r="A1" s="192"/>
      <c r="B1" s="159" t="s">
        <v>299</v>
      </c>
      <c r="C1" s="193"/>
      <c r="D1" s="194"/>
      <c r="G1" s="194"/>
      <c r="H1" s="194"/>
      <c r="I1" s="194"/>
    </row>
    <row r="2" spans="1:9" s="195" customFormat="1" ht="17.25">
      <c r="A2" s="192"/>
      <c r="B2" s="159" t="s">
        <v>300</v>
      </c>
      <c r="C2" s="193"/>
      <c r="D2" s="194"/>
      <c r="G2" s="194"/>
      <c r="H2" s="194"/>
      <c r="I2" s="194"/>
    </row>
    <row r="3" spans="1:2" ht="21">
      <c r="A3" s="191" t="s">
        <v>199</v>
      </c>
      <c r="B3" s="51"/>
    </row>
    <row r="4" spans="1:2" ht="21">
      <c r="A4" s="191" t="s">
        <v>183</v>
      </c>
      <c r="B4" s="51"/>
    </row>
    <row r="5" spans="1:2" ht="14.25" customHeight="1">
      <c r="A5" s="50"/>
      <c r="B5" s="51"/>
    </row>
    <row r="6" spans="1:3" ht="21">
      <c r="A6" s="286" t="s">
        <v>184</v>
      </c>
      <c r="B6" s="55" t="s">
        <v>0</v>
      </c>
      <c r="C6" s="56" t="s">
        <v>85</v>
      </c>
    </row>
    <row r="7" spans="1:3" ht="21">
      <c r="A7" s="287"/>
      <c r="B7" s="57" t="s">
        <v>173</v>
      </c>
      <c r="C7" s="58"/>
    </row>
    <row r="8" spans="1:3" ht="21">
      <c r="A8" s="59" t="s">
        <v>58</v>
      </c>
      <c r="B8" s="60">
        <f>SUM(B9,B13,B17,B82)</f>
        <v>0</v>
      </c>
      <c r="C8" s="61"/>
    </row>
    <row r="9" spans="1:9" s="177" customFormat="1" ht="31.5" customHeight="1">
      <c r="A9" s="189" t="s">
        <v>305</v>
      </c>
      <c r="B9" s="190">
        <f>SUM(B10:B12)</f>
        <v>0</v>
      </c>
      <c r="C9" s="188"/>
      <c r="D9" s="176"/>
      <c r="G9" s="176"/>
      <c r="H9" s="176"/>
      <c r="I9" s="176"/>
    </row>
    <row r="10" spans="1:2" ht="21">
      <c r="A10" s="162" t="s">
        <v>303</v>
      </c>
      <c r="B10" s="62"/>
    </row>
    <row r="11" spans="1:2" ht="21">
      <c r="A11" s="163" t="s">
        <v>304</v>
      </c>
      <c r="B11" s="63"/>
    </row>
    <row r="12" spans="1:2" ht="21">
      <c r="A12" s="164" t="s">
        <v>185</v>
      </c>
      <c r="B12" s="65"/>
    </row>
    <row r="13" spans="1:9" s="177" customFormat="1" ht="31.5" customHeight="1">
      <c r="A13" s="187" t="s">
        <v>306</v>
      </c>
      <c r="B13" s="174">
        <f>SUM(B14,B16)</f>
        <v>0</v>
      </c>
      <c r="C13" s="188"/>
      <c r="D13" s="176"/>
      <c r="G13" s="176"/>
      <c r="H13" s="176"/>
      <c r="I13" s="176"/>
    </row>
    <row r="14" spans="1:9" s="52" customFormat="1" ht="21">
      <c r="A14" s="162" t="s">
        <v>312</v>
      </c>
      <c r="B14" s="62"/>
      <c r="D14" s="53"/>
      <c r="E14" s="54"/>
      <c r="F14" s="54"/>
      <c r="G14" s="53"/>
      <c r="H14" s="53"/>
      <c r="I14" s="53"/>
    </row>
    <row r="15" spans="1:9" s="52" customFormat="1" ht="21">
      <c r="A15" s="165" t="s">
        <v>313</v>
      </c>
      <c r="B15" s="64"/>
      <c r="D15" s="53"/>
      <c r="E15" s="54"/>
      <c r="F15" s="54"/>
      <c r="G15" s="53"/>
      <c r="H15" s="53"/>
      <c r="I15" s="53"/>
    </row>
    <row r="16" spans="1:2" ht="21">
      <c r="A16" s="162" t="s">
        <v>314</v>
      </c>
      <c r="B16" s="62"/>
    </row>
    <row r="17" spans="1:9" s="70" customFormat="1" ht="31.5" customHeight="1">
      <c r="A17" s="66" t="s">
        <v>307</v>
      </c>
      <c r="B17" s="67">
        <f>SUM(B18,B67,B71,B74,B81)</f>
        <v>0</v>
      </c>
      <c r="C17" s="68"/>
      <c r="D17" s="69"/>
      <c r="G17" s="69"/>
      <c r="H17" s="69"/>
      <c r="I17" s="69"/>
    </row>
    <row r="18" spans="1:9" s="185" customFormat="1" ht="31.5" customHeight="1">
      <c r="A18" s="178" t="s">
        <v>308</v>
      </c>
      <c r="B18" s="186">
        <f>SUM(B19,B62,B64)</f>
        <v>0</v>
      </c>
      <c r="C18" s="183"/>
      <c r="D18" s="184"/>
      <c r="G18" s="184"/>
      <c r="H18" s="184"/>
      <c r="I18" s="184"/>
    </row>
    <row r="19" spans="1:3" ht="21">
      <c r="A19" s="71" t="s">
        <v>309</v>
      </c>
      <c r="B19" s="72">
        <f>SUM(B20:B61)</f>
        <v>0</v>
      </c>
      <c r="C19" s="61"/>
    </row>
    <row r="20" spans="1:3" ht="21">
      <c r="A20" s="166" t="s">
        <v>86</v>
      </c>
      <c r="B20" s="65"/>
      <c r="C20" s="61" t="s">
        <v>87</v>
      </c>
    </row>
    <row r="21" spans="1:3" ht="21">
      <c r="A21" s="166" t="s">
        <v>88</v>
      </c>
      <c r="B21" s="65"/>
      <c r="C21" s="61" t="s">
        <v>87</v>
      </c>
    </row>
    <row r="22" spans="1:3" ht="21">
      <c r="A22" s="166" t="s">
        <v>89</v>
      </c>
      <c r="B22" s="65"/>
      <c r="C22" s="61" t="s">
        <v>87</v>
      </c>
    </row>
    <row r="23" spans="1:3" ht="21">
      <c r="A23" s="166" t="s">
        <v>90</v>
      </c>
      <c r="B23" s="65"/>
      <c r="C23" s="61" t="s">
        <v>91</v>
      </c>
    </row>
    <row r="24" spans="1:3" ht="21">
      <c r="A24" s="166" t="s">
        <v>92</v>
      </c>
      <c r="B24" s="65"/>
      <c r="C24" s="61" t="s">
        <v>93</v>
      </c>
    </row>
    <row r="25" spans="1:3" ht="21">
      <c r="A25" s="166" t="s">
        <v>94</v>
      </c>
      <c r="B25" s="65"/>
      <c r="C25" s="61" t="s">
        <v>87</v>
      </c>
    </row>
    <row r="26" spans="1:3" ht="21">
      <c r="A26" s="166" t="s">
        <v>95</v>
      </c>
      <c r="B26" s="65"/>
      <c r="C26" s="61" t="s">
        <v>87</v>
      </c>
    </row>
    <row r="27" spans="1:3" ht="21">
      <c r="A27" s="166" t="s">
        <v>96</v>
      </c>
      <c r="B27" s="65"/>
      <c r="C27" s="61" t="s">
        <v>97</v>
      </c>
    </row>
    <row r="28" spans="1:6" s="53" customFormat="1" ht="21">
      <c r="A28" s="167" t="s">
        <v>310</v>
      </c>
      <c r="B28" s="62"/>
      <c r="C28" s="74" t="s">
        <v>98</v>
      </c>
      <c r="E28" s="54"/>
      <c r="F28" s="54"/>
    </row>
    <row r="29" spans="1:6" s="53" customFormat="1" ht="21">
      <c r="A29" s="168" t="s">
        <v>311</v>
      </c>
      <c r="B29" s="64"/>
      <c r="C29" s="58"/>
      <c r="E29" s="54"/>
      <c r="F29" s="54"/>
    </row>
    <row r="30" spans="1:6" s="53" customFormat="1" ht="21">
      <c r="A30" s="166" t="s">
        <v>99</v>
      </c>
      <c r="B30" s="65"/>
      <c r="C30" s="61" t="s">
        <v>87</v>
      </c>
      <c r="E30" s="54"/>
      <c r="F30" s="54"/>
    </row>
    <row r="31" spans="1:6" s="53" customFormat="1" ht="21">
      <c r="A31" s="161" t="s">
        <v>100</v>
      </c>
      <c r="B31" s="65"/>
      <c r="C31" s="61" t="s">
        <v>87</v>
      </c>
      <c r="E31" s="54"/>
      <c r="F31" s="54"/>
    </row>
    <row r="32" spans="1:6" s="53" customFormat="1" ht="21">
      <c r="A32" s="166" t="s">
        <v>101</v>
      </c>
      <c r="B32" s="65"/>
      <c r="C32" s="61" t="s">
        <v>102</v>
      </c>
      <c r="E32" s="54"/>
      <c r="F32" s="54"/>
    </row>
    <row r="33" spans="1:6" s="53" customFormat="1" ht="21">
      <c r="A33" s="166" t="s">
        <v>103</v>
      </c>
      <c r="B33" s="65"/>
      <c r="C33" s="61" t="s">
        <v>104</v>
      </c>
      <c r="E33" s="54"/>
      <c r="F33" s="54"/>
    </row>
    <row r="34" spans="1:6" s="53" customFormat="1" ht="21">
      <c r="A34" s="166" t="s">
        <v>105</v>
      </c>
      <c r="B34" s="65"/>
      <c r="C34" s="61" t="s">
        <v>87</v>
      </c>
      <c r="E34" s="54"/>
      <c r="F34" s="54"/>
    </row>
    <row r="35" spans="1:6" s="53" customFormat="1" ht="21">
      <c r="A35" s="161" t="s">
        <v>106</v>
      </c>
      <c r="B35" s="65"/>
      <c r="C35" s="61" t="s">
        <v>102</v>
      </c>
      <c r="E35" s="54"/>
      <c r="F35" s="54"/>
    </row>
    <row r="36" spans="1:6" s="53" customFormat="1" ht="21">
      <c r="A36" s="161" t="s">
        <v>107</v>
      </c>
      <c r="B36" s="65"/>
      <c r="C36" s="61" t="s">
        <v>108</v>
      </c>
      <c r="E36" s="54"/>
      <c r="F36" s="54"/>
    </row>
    <row r="37" spans="1:6" s="53" customFormat="1" ht="21">
      <c r="A37" s="166" t="s">
        <v>109</v>
      </c>
      <c r="B37" s="65"/>
      <c r="C37" s="76" t="s">
        <v>110</v>
      </c>
      <c r="E37" s="54"/>
      <c r="F37" s="54"/>
    </row>
    <row r="38" spans="1:6" s="53" customFormat="1" ht="21">
      <c r="A38" s="166" t="s">
        <v>111</v>
      </c>
      <c r="B38" s="65"/>
      <c r="C38" s="76" t="s">
        <v>110</v>
      </c>
      <c r="E38" s="54"/>
      <c r="F38" s="54"/>
    </row>
    <row r="39" spans="1:6" s="53" customFormat="1" ht="21">
      <c r="A39" s="166" t="s">
        <v>112</v>
      </c>
      <c r="B39" s="65"/>
      <c r="C39" s="61" t="s">
        <v>113</v>
      </c>
      <c r="E39" s="54"/>
      <c r="F39" s="54"/>
    </row>
    <row r="40" spans="1:6" s="53" customFormat="1" ht="21">
      <c r="A40" s="166" t="s">
        <v>114</v>
      </c>
      <c r="B40" s="65"/>
      <c r="C40" s="61" t="s">
        <v>115</v>
      </c>
      <c r="E40" s="54"/>
      <c r="F40" s="54"/>
    </row>
    <row r="41" spans="1:6" s="53" customFormat="1" ht="21">
      <c r="A41" s="161" t="s">
        <v>116</v>
      </c>
      <c r="B41" s="65"/>
      <c r="C41" s="61" t="s">
        <v>117</v>
      </c>
      <c r="E41" s="54"/>
      <c r="F41" s="54"/>
    </row>
    <row r="42" spans="1:6" s="53" customFormat="1" ht="21">
      <c r="A42" s="161" t="s">
        <v>118</v>
      </c>
      <c r="B42" s="65"/>
      <c r="C42" s="61" t="s">
        <v>108</v>
      </c>
      <c r="E42" s="54"/>
      <c r="F42" s="54"/>
    </row>
    <row r="43" spans="1:6" s="53" customFormat="1" ht="23.25" customHeight="1">
      <c r="A43" s="166" t="s">
        <v>119</v>
      </c>
      <c r="B43" s="65"/>
      <c r="C43" s="77" t="s">
        <v>120</v>
      </c>
      <c r="E43" s="54"/>
      <c r="F43" s="54"/>
    </row>
    <row r="44" spans="1:6" s="53" customFormat="1" ht="21">
      <c r="A44" s="168" t="s">
        <v>121</v>
      </c>
      <c r="B44" s="64"/>
      <c r="C44" s="61" t="s">
        <v>122</v>
      </c>
      <c r="E44" s="54"/>
      <c r="F44" s="54"/>
    </row>
    <row r="45" spans="1:6" s="53" customFormat="1" ht="21">
      <c r="A45" s="161" t="s">
        <v>123</v>
      </c>
      <c r="B45" s="65"/>
      <c r="C45" s="61" t="s">
        <v>87</v>
      </c>
      <c r="E45" s="54"/>
      <c r="F45" s="54"/>
    </row>
    <row r="46" spans="1:6" s="53" customFormat="1" ht="21">
      <c r="A46" s="160" t="s">
        <v>186</v>
      </c>
      <c r="B46" s="62"/>
      <c r="C46" s="74"/>
      <c r="E46" s="54"/>
      <c r="F46" s="54"/>
    </row>
    <row r="47" spans="1:6" s="53" customFormat="1" ht="21">
      <c r="A47" s="161" t="s">
        <v>124</v>
      </c>
      <c r="B47" s="65"/>
      <c r="C47" s="78"/>
      <c r="E47" s="54"/>
      <c r="F47" s="54"/>
    </row>
    <row r="48" spans="1:6" s="53" customFormat="1" ht="21">
      <c r="A48" s="160" t="s">
        <v>187</v>
      </c>
      <c r="B48" s="62"/>
      <c r="C48" s="78"/>
      <c r="E48" s="54"/>
      <c r="F48" s="54"/>
    </row>
    <row r="49" spans="1:6" s="53" customFormat="1" ht="21">
      <c r="A49" s="160" t="s">
        <v>125</v>
      </c>
      <c r="B49" s="62"/>
      <c r="C49" s="78"/>
      <c r="E49" s="54"/>
      <c r="F49" s="54"/>
    </row>
    <row r="50" spans="1:6" s="53" customFormat="1" ht="21">
      <c r="A50" s="160" t="s">
        <v>188</v>
      </c>
      <c r="B50" s="62"/>
      <c r="C50" s="78"/>
      <c r="E50" s="54"/>
      <c r="F50" s="54"/>
    </row>
    <row r="51" spans="1:6" s="53" customFormat="1" ht="21">
      <c r="A51" s="160" t="s">
        <v>126</v>
      </c>
      <c r="B51" s="62"/>
      <c r="C51" s="78"/>
      <c r="E51" s="54"/>
      <c r="F51" s="54"/>
    </row>
    <row r="52" spans="1:6" s="53" customFormat="1" ht="21">
      <c r="A52" s="161" t="s">
        <v>189</v>
      </c>
      <c r="B52" s="65"/>
      <c r="C52" s="52"/>
      <c r="E52" s="54"/>
      <c r="F52" s="54"/>
    </row>
    <row r="53" spans="1:6" s="53" customFormat="1" ht="21">
      <c r="A53" s="160" t="s">
        <v>301</v>
      </c>
      <c r="B53" s="62"/>
      <c r="C53" s="52"/>
      <c r="E53" s="54"/>
      <c r="F53" s="54"/>
    </row>
    <row r="54" spans="1:6" s="53" customFormat="1" ht="21">
      <c r="A54" s="169" t="s">
        <v>302</v>
      </c>
      <c r="B54" s="64"/>
      <c r="C54" s="52"/>
      <c r="E54" s="54"/>
      <c r="F54" s="54"/>
    </row>
    <row r="55" spans="1:6" s="53" customFormat="1" ht="21">
      <c r="A55" s="161" t="s">
        <v>190</v>
      </c>
      <c r="B55" s="65"/>
      <c r="C55" s="52"/>
      <c r="E55" s="54"/>
      <c r="F55" s="54"/>
    </row>
    <row r="56" spans="1:6" s="53" customFormat="1" ht="21">
      <c r="A56" s="161" t="s">
        <v>191</v>
      </c>
      <c r="B56" s="65"/>
      <c r="C56" s="52"/>
      <c r="E56" s="54"/>
      <c r="F56" s="54"/>
    </row>
    <row r="57" spans="1:6" s="53" customFormat="1" ht="21">
      <c r="A57" s="161" t="s">
        <v>192</v>
      </c>
      <c r="B57" s="65"/>
      <c r="C57" s="52"/>
      <c r="E57" s="54"/>
      <c r="F57" s="54"/>
    </row>
    <row r="58" spans="1:6" s="53" customFormat="1" ht="21">
      <c r="A58" s="160" t="s">
        <v>193</v>
      </c>
      <c r="B58" s="62"/>
      <c r="C58" s="52"/>
      <c r="E58" s="54"/>
      <c r="F58" s="54"/>
    </row>
    <row r="59" spans="1:6" s="53" customFormat="1" ht="21">
      <c r="A59" s="169" t="s">
        <v>315</v>
      </c>
      <c r="B59" s="64"/>
      <c r="C59" s="52"/>
      <c r="E59" s="54"/>
      <c r="F59" s="54"/>
    </row>
    <row r="60" spans="1:6" s="53" customFormat="1" ht="21">
      <c r="A60" s="161" t="s">
        <v>194</v>
      </c>
      <c r="B60" s="65"/>
      <c r="C60" s="52"/>
      <c r="E60" s="54"/>
      <c r="F60" s="54"/>
    </row>
    <row r="61" spans="1:6" s="53" customFormat="1" ht="21">
      <c r="A61" s="160" t="s">
        <v>316</v>
      </c>
      <c r="B61" s="62"/>
      <c r="C61" s="52"/>
      <c r="E61" s="54"/>
      <c r="F61" s="54"/>
    </row>
    <row r="62" spans="1:6" s="53" customFormat="1" ht="21">
      <c r="A62" s="79" t="s">
        <v>317</v>
      </c>
      <c r="B62" s="62"/>
      <c r="C62" s="74" t="s">
        <v>127</v>
      </c>
      <c r="E62" s="54"/>
      <c r="F62" s="54"/>
    </row>
    <row r="63" spans="1:6" s="53" customFormat="1" ht="21">
      <c r="A63" s="80" t="s">
        <v>128</v>
      </c>
      <c r="B63" s="64"/>
      <c r="C63" s="58"/>
      <c r="E63" s="54"/>
      <c r="F63" s="54"/>
    </row>
    <row r="64" spans="1:6" s="53" customFormat="1" ht="21">
      <c r="A64" s="71" t="s">
        <v>318</v>
      </c>
      <c r="B64" s="65"/>
      <c r="C64" s="81" t="s">
        <v>87</v>
      </c>
      <c r="E64" s="54"/>
      <c r="F64" s="54"/>
    </row>
    <row r="65" spans="1:6" s="53" customFormat="1" ht="21">
      <c r="A65" s="71"/>
      <c r="B65" s="65"/>
      <c r="C65" s="81"/>
      <c r="E65" s="54"/>
      <c r="F65" s="54"/>
    </row>
    <row r="66" spans="1:6" s="53" customFormat="1" ht="21">
      <c r="A66" s="170"/>
      <c r="B66" s="171"/>
      <c r="C66" s="81"/>
      <c r="E66" s="54"/>
      <c r="F66" s="54"/>
    </row>
    <row r="67" spans="1:6" s="184" customFormat="1" ht="31.5" customHeight="1">
      <c r="A67" s="178" t="s">
        <v>319</v>
      </c>
      <c r="B67" s="186">
        <f>SUM(B68:B70)</f>
        <v>0</v>
      </c>
      <c r="C67" s="183"/>
      <c r="E67" s="185"/>
      <c r="F67" s="185"/>
    </row>
    <row r="68" spans="1:6" s="53" customFormat="1" ht="21">
      <c r="A68" s="172" t="s">
        <v>320</v>
      </c>
      <c r="B68" s="65"/>
      <c r="C68" s="61" t="s">
        <v>87</v>
      </c>
      <c r="E68" s="54"/>
      <c r="F68" s="54"/>
    </row>
    <row r="69" spans="1:2" ht="21">
      <c r="A69" s="164" t="s">
        <v>195</v>
      </c>
      <c r="B69" s="65"/>
    </row>
    <row r="70" spans="1:2" ht="21">
      <c r="A70" s="165" t="s">
        <v>196</v>
      </c>
      <c r="B70" s="64"/>
    </row>
    <row r="71" spans="1:6" s="184" customFormat="1" ht="31.5" customHeight="1">
      <c r="A71" s="181" t="s">
        <v>321</v>
      </c>
      <c r="B71" s="182">
        <f>SUM(B72:B73)</f>
        <v>0</v>
      </c>
      <c r="C71" s="183"/>
      <c r="E71" s="185"/>
      <c r="F71" s="185"/>
    </row>
    <row r="72" spans="1:6" s="53" customFormat="1" ht="21">
      <c r="A72" s="164" t="s">
        <v>129</v>
      </c>
      <c r="B72" s="65"/>
      <c r="C72" s="61" t="s">
        <v>87</v>
      </c>
      <c r="E72" s="54"/>
      <c r="F72" s="54"/>
    </row>
    <row r="73" spans="1:6" s="53" customFormat="1" ht="21">
      <c r="A73" s="172" t="s">
        <v>130</v>
      </c>
      <c r="B73" s="65"/>
      <c r="C73" s="61" t="s">
        <v>87</v>
      </c>
      <c r="E73" s="54"/>
      <c r="F73" s="54"/>
    </row>
    <row r="74" spans="1:9" s="177" customFormat="1" ht="31.5" customHeight="1">
      <c r="A74" s="178" t="s">
        <v>322</v>
      </c>
      <c r="B74" s="179">
        <f>SUM(B75)</f>
        <v>0</v>
      </c>
      <c r="C74" s="180"/>
      <c r="D74" s="176"/>
      <c r="G74" s="176"/>
      <c r="H74" s="176"/>
      <c r="I74" s="176"/>
    </row>
    <row r="75" spans="1:3" ht="21">
      <c r="A75" s="71" t="s">
        <v>323</v>
      </c>
      <c r="B75" s="65">
        <f>SUM(B76:B80)</f>
        <v>0</v>
      </c>
      <c r="C75" s="61"/>
    </row>
    <row r="76" spans="1:3" ht="21">
      <c r="A76" s="172" t="s">
        <v>131</v>
      </c>
      <c r="B76" s="65"/>
      <c r="C76" s="61" t="s">
        <v>87</v>
      </c>
    </row>
    <row r="77" spans="1:3" ht="21">
      <c r="A77" s="172" t="s">
        <v>132</v>
      </c>
      <c r="B77" s="65"/>
      <c r="C77" s="61" t="s">
        <v>87</v>
      </c>
    </row>
    <row r="78" spans="1:3" ht="21">
      <c r="A78" s="164" t="s">
        <v>133</v>
      </c>
      <c r="B78" s="65"/>
      <c r="C78" s="61" t="s">
        <v>87</v>
      </c>
    </row>
    <row r="79" spans="1:2" ht="21">
      <c r="A79" s="164" t="s">
        <v>197</v>
      </c>
      <c r="B79" s="65"/>
    </row>
    <row r="80" spans="1:2" ht="21">
      <c r="A80" s="164" t="s">
        <v>198</v>
      </c>
      <c r="B80" s="65"/>
    </row>
    <row r="81" spans="1:9" s="177" customFormat="1" ht="31.5" customHeight="1">
      <c r="A81" s="173" t="s">
        <v>324</v>
      </c>
      <c r="B81" s="174"/>
      <c r="C81" s="175"/>
      <c r="D81" s="176"/>
      <c r="G81" s="176"/>
      <c r="H81" s="176"/>
      <c r="I81" s="176"/>
    </row>
    <row r="82" spans="1:9" s="177" customFormat="1" ht="31.5" customHeight="1">
      <c r="A82" s="173" t="s">
        <v>325</v>
      </c>
      <c r="B82" s="174">
        <f>SUM(B83)</f>
        <v>0</v>
      </c>
      <c r="C82" s="175"/>
      <c r="D82" s="176"/>
      <c r="G82" s="176"/>
      <c r="H82" s="176"/>
      <c r="I82" s="176"/>
    </row>
    <row r="83" spans="1:3" ht="21">
      <c r="A83" s="73" t="s">
        <v>326</v>
      </c>
      <c r="B83" s="62"/>
      <c r="C83" s="81" t="s">
        <v>87</v>
      </c>
    </row>
    <row r="84" spans="1:3" ht="21">
      <c r="A84" s="75" t="s">
        <v>327</v>
      </c>
      <c r="B84" s="64"/>
      <c r="C84" s="81" t="s">
        <v>87</v>
      </c>
    </row>
  </sheetData>
  <sheetProtection/>
  <mergeCells count="1">
    <mergeCell ref="A6:A7"/>
  </mergeCells>
  <printOptions/>
  <pageMargins left="0.984251968503937" right="0.15748031496062992" top="0.6692913385826772" bottom="0.7480314960629921" header="0.15748031496062992" footer="0.15748031496062992"/>
  <pageSetup horizontalDpi="300" verticalDpi="300" orientation="portrait" paperSize="9" scale="95" r:id="rId1"/>
  <headerFooter alignWithMargins="0">
    <oddFooter>&amp;R&amp;F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="110" zoomScaleNormal="110" zoomScalePageLayoutView="0" workbookViewId="0" topLeftCell="A1">
      <selection activeCell="E15" sqref="E15"/>
    </sheetView>
  </sheetViews>
  <sheetFormatPr defaultColWidth="10.421875" defaultRowHeight="21.75"/>
  <cols>
    <col min="1" max="1" width="4.28125" style="84" customWidth="1"/>
    <col min="2" max="2" width="6.00390625" style="84" customWidth="1"/>
    <col min="3" max="3" width="26.00390625" style="85" customWidth="1"/>
    <col min="4" max="4" width="11.8515625" style="84" bestFit="1" customWidth="1"/>
    <col min="5" max="5" width="13.421875" style="84" customWidth="1"/>
    <col min="6" max="6" width="11.00390625" style="85" customWidth="1"/>
    <col min="7" max="7" width="10.421875" style="86" customWidth="1"/>
    <col min="8" max="8" width="10.140625" style="85" customWidth="1"/>
    <col min="9" max="9" width="8.00390625" style="85" bestFit="1" customWidth="1"/>
    <col min="10" max="10" width="18.00390625" style="85" customWidth="1"/>
    <col min="11" max="11" width="15.28125" style="87" bestFit="1" customWidth="1"/>
    <col min="12" max="12" width="12.421875" style="84" bestFit="1" customWidth="1"/>
    <col min="13" max="13" width="18.421875" style="84" customWidth="1"/>
    <col min="14" max="14" width="33.28125" style="84" customWidth="1"/>
    <col min="15" max="16384" width="10.421875" style="84" customWidth="1"/>
  </cols>
  <sheetData>
    <row r="1" spans="3:13" s="144" customFormat="1" ht="15.75" customHeight="1">
      <c r="C1" s="145"/>
      <c r="F1" s="145"/>
      <c r="G1" s="146"/>
      <c r="H1" s="145"/>
      <c r="I1" s="145"/>
      <c r="J1" s="145"/>
      <c r="K1" s="147"/>
      <c r="M1" s="148" t="s">
        <v>290</v>
      </c>
    </row>
    <row r="2" spans="3:13" s="144" customFormat="1" ht="15.75" customHeight="1">
      <c r="C2" s="145"/>
      <c r="F2" s="145"/>
      <c r="G2" s="146"/>
      <c r="H2" s="145"/>
      <c r="I2" s="145"/>
      <c r="J2" s="145"/>
      <c r="K2" s="147"/>
      <c r="M2" s="148" t="s">
        <v>291</v>
      </c>
    </row>
    <row r="3" spans="1:14" ht="21">
      <c r="A3" s="142" t="s">
        <v>217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88"/>
    </row>
    <row r="4" spans="1:14" ht="18.75">
      <c r="A4" s="143" t="s">
        <v>218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89"/>
    </row>
    <row r="5" spans="1:14" s="91" customFormat="1" ht="26.25" customHeight="1">
      <c r="A5" s="89" t="s">
        <v>367</v>
      </c>
      <c r="B5" s="90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8.75">
      <c r="A6" s="89" t="s">
        <v>288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ht="18.75">
      <c r="A7" s="92" t="s">
        <v>286</v>
      </c>
      <c r="B7" s="149" t="s">
        <v>292</v>
      </c>
      <c r="C7" s="84"/>
      <c r="E7" s="149" t="s">
        <v>294</v>
      </c>
      <c r="F7" s="90"/>
      <c r="G7" s="90"/>
      <c r="H7" s="90"/>
      <c r="I7" s="90"/>
      <c r="J7" s="90"/>
      <c r="K7" s="90"/>
      <c r="L7" s="90"/>
      <c r="M7" s="90"/>
      <c r="N7" s="90"/>
    </row>
    <row r="8" spans="2:14" ht="21">
      <c r="B8" s="149" t="s">
        <v>293</v>
      </c>
      <c r="C8" s="84"/>
      <c r="E8" s="149" t="s">
        <v>295</v>
      </c>
      <c r="F8" s="90"/>
      <c r="G8" s="93" t="s">
        <v>296</v>
      </c>
      <c r="H8" s="90"/>
      <c r="I8" s="90"/>
      <c r="J8" s="90"/>
      <c r="K8" s="90"/>
      <c r="L8" s="90"/>
      <c r="M8" s="90"/>
      <c r="N8" s="90"/>
    </row>
    <row r="9" spans="1:11" s="91" customFormat="1" ht="18.75">
      <c r="A9" s="89" t="s">
        <v>287</v>
      </c>
      <c r="B9" s="89"/>
      <c r="C9" s="94" t="s">
        <v>297</v>
      </c>
      <c r="F9" s="95"/>
      <c r="G9" s="96"/>
      <c r="H9" s="95"/>
      <c r="I9" s="95"/>
      <c r="J9" s="95"/>
      <c r="K9" s="93"/>
    </row>
    <row r="10" spans="3:11" s="91" customFormat="1" ht="18.75">
      <c r="C10" s="97" t="s">
        <v>298</v>
      </c>
      <c r="F10" s="95"/>
      <c r="G10" s="96"/>
      <c r="I10" s="95"/>
      <c r="J10" s="95"/>
      <c r="K10" s="93"/>
    </row>
    <row r="11" spans="3:11" s="91" customFormat="1" ht="18.75" customHeight="1">
      <c r="C11" s="98"/>
      <c r="D11" s="95"/>
      <c r="E11" s="95"/>
      <c r="F11" s="95"/>
      <c r="G11" s="96"/>
      <c r="H11" s="95"/>
      <c r="I11" s="95"/>
      <c r="J11" s="95"/>
      <c r="K11" s="93"/>
    </row>
    <row r="12" spans="1:13" s="133" customFormat="1" ht="46.5" customHeight="1">
      <c r="A12" s="150" t="s">
        <v>222</v>
      </c>
      <c r="B12" s="153" t="s">
        <v>223</v>
      </c>
      <c r="C12" s="152"/>
      <c r="D12" s="134" t="s">
        <v>224</v>
      </c>
      <c r="E12" s="134" t="s">
        <v>225</v>
      </c>
      <c r="F12" s="137" t="s">
        <v>289</v>
      </c>
      <c r="G12" s="134" t="s">
        <v>227</v>
      </c>
      <c r="H12" s="134" t="s">
        <v>228</v>
      </c>
      <c r="I12" s="134" t="s">
        <v>229</v>
      </c>
      <c r="J12" s="134" t="s">
        <v>230</v>
      </c>
      <c r="K12" s="134" t="s">
        <v>231</v>
      </c>
      <c r="L12" s="134" t="s">
        <v>232</v>
      </c>
      <c r="M12" s="134" t="s">
        <v>233</v>
      </c>
    </row>
    <row r="13" spans="1:13" s="105" customFormat="1" ht="15.75">
      <c r="A13" s="107"/>
      <c r="B13" s="155"/>
      <c r="C13" s="156"/>
      <c r="D13" s="154"/>
      <c r="E13" s="138"/>
      <c r="F13" s="139"/>
      <c r="G13" s="138"/>
      <c r="H13" s="138"/>
      <c r="I13" s="138"/>
      <c r="J13" s="104"/>
      <c r="K13" s="102"/>
      <c r="L13" s="102"/>
      <c r="M13" s="102"/>
    </row>
    <row r="14" spans="1:13" s="105" customFormat="1" ht="15.75">
      <c r="A14" s="106"/>
      <c r="B14" s="106"/>
      <c r="C14" s="157"/>
      <c r="D14" s="154"/>
      <c r="E14" s="138"/>
      <c r="F14" s="139"/>
      <c r="G14" s="138"/>
      <c r="H14" s="138"/>
      <c r="I14" s="138"/>
      <c r="J14" s="104"/>
      <c r="K14" s="102"/>
      <c r="L14" s="102"/>
      <c r="M14" s="102"/>
    </row>
    <row r="15" spans="1:13" s="105" customFormat="1" ht="15.75">
      <c r="A15" s="107"/>
      <c r="B15" s="106"/>
      <c r="C15" s="157"/>
      <c r="D15" s="154"/>
      <c r="E15" s="138"/>
      <c r="F15" s="139"/>
      <c r="G15" s="138"/>
      <c r="H15" s="138"/>
      <c r="I15" s="138"/>
      <c r="J15" s="104"/>
      <c r="K15" s="102"/>
      <c r="L15" s="102"/>
      <c r="M15" s="102"/>
    </row>
    <row r="16" spans="1:13" s="105" customFormat="1" ht="15.75">
      <c r="A16" s="107"/>
      <c r="B16" s="106"/>
      <c r="C16" s="157"/>
      <c r="D16" s="154"/>
      <c r="E16" s="138"/>
      <c r="F16" s="139"/>
      <c r="G16" s="138"/>
      <c r="H16" s="138"/>
      <c r="I16" s="138"/>
      <c r="J16" s="104"/>
      <c r="K16" s="102"/>
      <c r="L16" s="102"/>
      <c r="M16" s="102"/>
    </row>
    <row r="17" spans="1:13" s="105" customFormat="1" ht="15.75">
      <c r="A17" s="107"/>
      <c r="B17" s="106"/>
      <c r="C17" s="157"/>
      <c r="D17" s="154"/>
      <c r="E17" s="138"/>
      <c r="F17" s="139"/>
      <c r="G17" s="138"/>
      <c r="H17" s="138"/>
      <c r="I17" s="138"/>
      <c r="J17" s="104"/>
      <c r="K17" s="102"/>
      <c r="L17" s="102"/>
      <c r="M17" s="102"/>
    </row>
    <row r="18" spans="1:13" s="105" customFormat="1" ht="15.75">
      <c r="A18" s="107"/>
      <c r="B18" s="106"/>
      <c r="C18" s="157"/>
      <c r="D18" s="154"/>
      <c r="E18" s="138"/>
      <c r="F18" s="139"/>
      <c r="G18" s="138"/>
      <c r="H18" s="138"/>
      <c r="I18" s="138"/>
      <c r="J18" s="104"/>
      <c r="K18" s="102"/>
      <c r="L18" s="102"/>
      <c r="M18" s="102"/>
    </row>
    <row r="19" spans="1:13" s="105" customFormat="1" ht="15.75">
      <c r="A19" s="107"/>
      <c r="B19" s="106"/>
      <c r="C19" s="157"/>
      <c r="D19" s="154"/>
      <c r="E19" s="138"/>
      <c r="F19" s="139"/>
      <c r="G19" s="138"/>
      <c r="H19" s="138"/>
      <c r="I19" s="138"/>
      <c r="J19" s="104"/>
      <c r="K19" s="102"/>
      <c r="L19" s="102"/>
      <c r="M19" s="102"/>
    </row>
    <row r="20" spans="1:13" s="105" customFormat="1" ht="15.75">
      <c r="A20" s="107"/>
      <c r="B20" s="106"/>
      <c r="C20" s="157"/>
      <c r="D20" s="154"/>
      <c r="E20" s="138"/>
      <c r="F20" s="139"/>
      <c r="G20" s="138"/>
      <c r="H20" s="138"/>
      <c r="I20" s="138"/>
      <c r="J20" s="104"/>
      <c r="K20" s="102"/>
      <c r="L20" s="102"/>
      <c r="M20" s="102"/>
    </row>
    <row r="21" spans="1:13" s="105" customFormat="1" ht="15.75">
      <c r="A21" s="107"/>
      <c r="B21" s="106"/>
      <c r="C21" s="157"/>
      <c r="D21" s="154"/>
      <c r="E21" s="138"/>
      <c r="F21" s="139"/>
      <c r="G21" s="138"/>
      <c r="H21" s="138"/>
      <c r="I21" s="138"/>
      <c r="J21" s="104"/>
      <c r="K21" s="102"/>
      <c r="L21" s="102"/>
      <c r="M21" s="102"/>
    </row>
    <row r="22" spans="1:13" s="114" customFormat="1" ht="19.5" customHeight="1">
      <c r="A22" s="141"/>
      <c r="B22" s="288" t="s">
        <v>235</v>
      </c>
      <c r="C22" s="288"/>
      <c r="D22" s="140"/>
      <c r="E22" s="140"/>
      <c r="F22" s="158"/>
      <c r="G22" s="109"/>
      <c r="H22" s="109"/>
      <c r="I22" s="109"/>
      <c r="J22" s="111"/>
      <c r="K22" s="110"/>
      <c r="L22" s="110"/>
      <c r="M22" s="112"/>
    </row>
    <row r="23" spans="1:14" s="105" customFormat="1" ht="15.75">
      <c r="A23" s="115"/>
      <c r="B23" s="115"/>
      <c r="C23" s="151"/>
      <c r="D23" s="116"/>
      <c r="E23" s="118"/>
      <c r="F23" s="119"/>
      <c r="G23" s="118"/>
      <c r="H23" s="118"/>
      <c r="I23" s="118"/>
      <c r="J23" s="120"/>
      <c r="K23" s="117"/>
      <c r="L23" s="117"/>
      <c r="M23" s="117"/>
      <c r="N23" s="121"/>
    </row>
    <row r="24" spans="3:14" ht="11.25" customHeight="1">
      <c r="C24" s="122"/>
      <c r="D24" s="123"/>
      <c r="E24" s="123"/>
      <c r="F24" s="124"/>
      <c r="G24" s="125"/>
      <c r="H24" s="122"/>
      <c r="I24" s="122"/>
      <c r="J24" s="122"/>
      <c r="K24" s="126"/>
      <c r="L24" s="123"/>
      <c r="M24" s="123"/>
      <c r="N24" s="127"/>
    </row>
    <row r="25" spans="1:5" ht="18.75">
      <c r="A25" s="128" t="s">
        <v>234</v>
      </c>
      <c r="C25" s="135" t="s">
        <v>236</v>
      </c>
      <c r="E25" s="91"/>
    </row>
    <row r="26" ht="17.25">
      <c r="C26" s="135" t="s">
        <v>237</v>
      </c>
    </row>
    <row r="27" ht="17.25">
      <c r="C27" s="136" t="s">
        <v>238</v>
      </c>
    </row>
    <row r="28" ht="17.25">
      <c r="C28" s="136" t="s">
        <v>239</v>
      </c>
    </row>
    <row r="29" ht="17.25">
      <c r="C29" s="136" t="s">
        <v>368</v>
      </c>
    </row>
  </sheetData>
  <sheetProtection/>
  <mergeCells count="1">
    <mergeCell ref="B22:C22"/>
  </mergeCells>
  <printOptions horizontalCentered="1"/>
  <pageMargins left="0.1968503937007874" right="0.1968503937007874" top="0.5118110236220472" bottom="0.3937007874015748" header="0.1968503937007874" footer="0.1968503937007874"/>
  <pageSetup horizontalDpi="300" verticalDpi="300" orientation="landscape" paperSize="9" scale="95" r:id="rId1"/>
  <headerFooter scaleWithDoc="0">
    <oddFooter>&amp;C&amp;"TH SarabunPSK,Regular"&amp;12&amp;P/&amp;N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zoomScalePageLayoutView="0" workbookViewId="0" topLeftCell="A6">
      <selection activeCell="A18" sqref="A18"/>
    </sheetView>
  </sheetViews>
  <sheetFormatPr defaultColWidth="10.421875" defaultRowHeight="21.75"/>
  <cols>
    <col min="1" max="1" width="4.57421875" style="84" customWidth="1"/>
    <col min="2" max="2" width="5.140625" style="84" customWidth="1"/>
    <col min="3" max="3" width="26.00390625" style="85" customWidth="1"/>
    <col min="4" max="4" width="11.421875" style="84" bestFit="1" customWidth="1"/>
    <col min="5" max="5" width="13.140625" style="85" customWidth="1"/>
    <col min="6" max="6" width="10.57421875" style="85" customWidth="1"/>
    <col min="7" max="7" width="11.00390625" style="85" customWidth="1"/>
    <col min="8" max="8" width="10.421875" style="86" customWidth="1"/>
    <col min="9" max="9" width="8.140625" style="85" customWidth="1"/>
    <col min="10" max="10" width="16.28125" style="85" customWidth="1"/>
    <col min="11" max="11" width="18.00390625" style="85" customWidth="1"/>
    <col min="12" max="12" width="17.57421875" style="87" customWidth="1"/>
    <col min="13" max="13" width="16.00390625" style="84" customWidth="1"/>
    <col min="14" max="14" width="49.8515625" style="84" hidden="1" customWidth="1"/>
    <col min="15" max="16384" width="10.421875" style="84" customWidth="1"/>
  </cols>
  <sheetData>
    <row r="1" spans="1:14" ht="21">
      <c r="A1" s="251" t="s">
        <v>218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88"/>
    </row>
    <row r="2" spans="1:14" s="91" customFormat="1" ht="18.75">
      <c r="A2" s="132" t="s">
        <v>357</v>
      </c>
      <c r="B2" s="90"/>
      <c r="C2" s="89"/>
      <c r="D2" s="89"/>
      <c r="E2" s="129"/>
      <c r="F2" s="129"/>
      <c r="G2" s="89"/>
      <c r="H2" s="89"/>
      <c r="I2" s="89"/>
      <c r="J2" s="89"/>
      <c r="K2" s="89"/>
      <c r="L2" s="295"/>
      <c r="M2" s="295"/>
      <c r="N2" s="89"/>
    </row>
    <row r="3" spans="1:14" ht="18.75">
      <c r="A3" s="89" t="s">
        <v>358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8.75">
      <c r="A4" s="92" t="s">
        <v>286</v>
      </c>
      <c r="B4" s="91" t="s">
        <v>240</v>
      </c>
      <c r="C4" s="84"/>
      <c r="E4" s="91" t="s">
        <v>241</v>
      </c>
      <c r="G4" s="90"/>
      <c r="H4" s="90"/>
      <c r="I4" s="90"/>
      <c r="J4" s="90"/>
      <c r="K4" s="90"/>
      <c r="L4" s="90"/>
      <c r="M4" s="90"/>
      <c r="N4" s="90"/>
    </row>
    <row r="5" spans="2:14" ht="21">
      <c r="B5" s="91" t="s">
        <v>219</v>
      </c>
      <c r="C5" s="84"/>
      <c r="E5" s="130" t="s">
        <v>220</v>
      </c>
      <c r="G5" s="93" t="s">
        <v>221</v>
      </c>
      <c r="H5" s="90"/>
      <c r="I5" s="90"/>
      <c r="J5" s="90"/>
      <c r="K5" s="90"/>
      <c r="L5" s="90"/>
      <c r="M5" s="90"/>
      <c r="N5" s="90"/>
    </row>
    <row r="6" spans="1:12" s="91" customFormat="1" ht="18.75">
      <c r="A6" s="89" t="s">
        <v>287</v>
      </c>
      <c r="B6" s="89"/>
      <c r="C6" s="94" t="s">
        <v>356</v>
      </c>
      <c r="E6" s="95"/>
      <c r="F6" s="95"/>
      <c r="G6" s="95"/>
      <c r="H6" s="96"/>
      <c r="I6" s="95"/>
      <c r="J6" s="95"/>
      <c r="K6" s="95"/>
      <c r="L6" s="93"/>
    </row>
    <row r="7" spans="3:12" s="91" customFormat="1" ht="18.75">
      <c r="C7" s="94" t="s">
        <v>242</v>
      </c>
      <c r="E7" s="95"/>
      <c r="F7" s="95"/>
      <c r="G7" s="95"/>
      <c r="H7" s="96"/>
      <c r="J7" s="95"/>
      <c r="K7" s="95"/>
      <c r="L7" s="93"/>
    </row>
    <row r="8" spans="3:12" s="91" customFormat="1" ht="18.75">
      <c r="C8" s="94" t="s">
        <v>355</v>
      </c>
      <c r="E8" s="95"/>
      <c r="F8" s="95"/>
      <c r="G8" s="95"/>
      <c r="H8" s="96"/>
      <c r="J8" s="95"/>
      <c r="K8" s="95"/>
      <c r="L8" s="93"/>
    </row>
    <row r="9" spans="3:12" s="91" customFormat="1" ht="18.75" customHeight="1">
      <c r="C9" s="98"/>
      <c r="D9" s="95"/>
      <c r="E9" s="95"/>
      <c r="F9" s="95"/>
      <c r="G9" s="95"/>
      <c r="H9" s="96"/>
      <c r="I9" s="95"/>
      <c r="J9" s="95"/>
      <c r="K9" s="95"/>
      <c r="L9" s="93"/>
    </row>
    <row r="10" spans="1:13" s="100" customFormat="1" ht="21.75" customHeight="1">
      <c r="A10" s="291" t="s">
        <v>222</v>
      </c>
      <c r="B10" s="291" t="s">
        <v>223</v>
      </c>
      <c r="C10" s="293"/>
      <c r="D10" s="289" t="s">
        <v>224</v>
      </c>
      <c r="E10" s="289" t="s">
        <v>225</v>
      </c>
      <c r="F10" s="99" t="s">
        <v>226</v>
      </c>
      <c r="G10" s="289" t="s">
        <v>227</v>
      </c>
      <c r="H10" s="289" t="s">
        <v>228</v>
      </c>
      <c r="I10" s="289" t="s">
        <v>229</v>
      </c>
      <c r="J10" s="289" t="s">
        <v>230</v>
      </c>
      <c r="K10" s="289" t="s">
        <v>231</v>
      </c>
      <c r="L10" s="289" t="s">
        <v>232</v>
      </c>
      <c r="M10" s="289" t="s">
        <v>233</v>
      </c>
    </row>
    <row r="11" spans="1:13" s="100" customFormat="1" ht="15.75">
      <c r="A11" s="292"/>
      <c r="B11" s="292"/>
      <c r="C11" s="294"/>
      <c r="D11" s="290"/>
      <c r="E11" s="290"/>
      <c r="F11" s="101" t="s">
        <v>359</v>
      </c>
      <c r="G11" s="290"/>
      <c r="H11" s="290"/>
      <c r="I11" s="290"/>
      <c r="J11" s="290"/>
      <c r="K11" s="290"/>
      <c r="L11" s="290"/>
      <c r="M11" s="290"/>
    </row>
    <row r="12" spans="1:14" s="105" customFormat="1" ht="15.75">
      <c r="A12" s="252">
        <v>1</v>
      </c>
      <c r="B12" s="255" t="s">
        <v>243</v>
      </c>
      <c r="C12" s="156"/>
      <c r="D12" s="103">
        <v>2554</v>
      </c>
      <c r="E12" s="139">
        <v>1</v>
      </c>
      <c r="F12" s="139">
        <v>50</v>
      </c>
      <c r="G12" s="103">
        <v>526850</v>
      </c>
      <c r="H12" s="103">
        <v>2164950</v>
      </c>
      <c r="I12" s="103">
        <v>47</v>
      </c>
      <c r="J12" s="104" t="s">
        <v>244</v>
      </c>
      <c r="K12" s="102" t="s">
        <v>245</v>
      </c>
      <c r="L12" s="102" t="s">
        <v>246</v>
      </c>
      <c r="M12" s="102" t="s">
        <v>247</v>
      </c>
      <c r="N12" s="102"/>
    </row>
    <row r="13" spans="1:14" s="105" customFormat="1" ht="15.75">
      <c r="A13" s="253">
        <v>2</v>
      </c>
      <c r="B13" s="256" t="s">
        <v>243</v>
      </c>
      <c r="C13" s="157"/>
      <c r="D13" s="103">
        <v>2555</v>
      </c>
      <c r="E13" s="139">
        <v>1</v>
      </c>
      <c r="F13" s="139">
        <v>40</v>
      </c>
      <c r="G13" s="103">
        <v>526840</v>
      </c>
      <c r="H13" s="103">
        <v>2165000</v>
      </c>
      <c r="I13" s="103">
        <v>47</v>
      </c>
      <c r="J13" s="104" t="s">
        <v>244</v>
      </c>
      <c r="K13" s="102" t="s">
        <v>245</v>
      </c>
      <c r="L13" s="102" t="s">
        <v>246</v>
      </c>
      <c r="M13" s="102" t="s">
        <v>247</v>
      </c>
      <c r="N13" s="102"/>
    </row>
    <row r="14" spans="1:14" s="105" customFormat="1" ht="15.75">
      <c r="A14" s="253">
        <v>3</v>
      </c>
      <c r="B14" s="256" t="s">
        <v>248</v>
      </c>
      <c r="C14" s="157"/>
      <c r="D14" s="103">
        <v>2555</v>
      </c>
      <c r="E14" s="139">
        <v>1</v>
      </c>
      <c r="F14" s="139">
        <v>40</v>
      </c>
      <c r="G14" s="103">
        <v>520503</v>
      </c>
      <c r="H14" s="103">
        <v>2219652</v>
      </c>
      <c r="I14" s="103">
        <v>47</v>
      </c>
      <c r="J14" s="104" t="s">
        <v>249</v>
      </c>
      <c r="K14" s="102" t="s">
        <v>250</v>
      </c>
      <c r="L14" s="102" t="s">
        <v>251</v>
      </c>
      <c r="M14" s="102" t="s">
        <v>247</v>
      </c>
      <c r="N14" s="102"/>
    </row>
    <row r="15" spans="1:14" s="105" customFormat="1" ht="15.75">
      <c r="A15" s="253">
        <v>4</v>
      </c>
      <c r="B15" s="256" t="s">
        <v>252</v>
      </c>
      <c r="C15" s="157"/>
      <c r="D15" s="103">
        <v>2555</v>
      </c>
      <c r="E15" s="139">
        <v>1</v>
      </c>
      <c r="F15" s="139">
        <v>40</v>
      </c>
      <c r="G15" s="103">
        <v>509064</v>
      </c>
      <c r="H15" s="103">
        <v>2182627</v>
      </c>
      <c r="I15" s="103">
        <v>47</v>
      </c>
      <c r="J15" s="104" t="s">
        <v>253</v>
      </c>
      <c r="K15" s="102" t="s">
        <v>254</v>
      </c>
      <c r="L15" s="102" t="s">
        <v>255</v>
      </c>
      <c r="M15" s="102" t="s">
        <v>247</v>
      </c>
      <c r="N15" s="102"/>
    </row>
    <row r="16" spans="1:14" s="105" customFormat="1" ht="15.75">
      <c r="A16" s="253">
        <v>5</v>
      </c>
      <c r="B16" s="256" t="s">
        <v>256</v>
      </c>
      <c r="C16" s="157"/>
      <c r="D16" s="103">
        <v>2555</v>
      </c>
      <c r="E16" s="139">
        <v>1</v>
      </c>
      <c r="F16" s="139">
        <v>40</v>
      </c>
      <c r="G16" s="103">
        <v>479591</v>
      </c>
      <c r="H16" s="103">
        <v>2157313</v>
      </c>
      <c r="I16" s="103">
        <v>47</v>
      </c>
      <c r="J16" s="104"/>
      <c r="K16" s="102" t="s">
        <v>257</v>
      </c>
      <c r="L16" s="102" t="s">
        <v>258</v>
      </c>
      <c r="M16" s="102" t="s">
        <v>247</v>
      </c>
      <c r="N16" s="102"/>
    </row>
    <row r="17" spans="1:14" s="105" customFormat="1" ht="15.75">
      <c r="A17" s="253">
        <v>6</v>
      </c>
      <c r="B17" s="256" t="s">
        <v>259</v>
      </c>
      <c r="C17" s="157"/>
      <c r="D17" s="103">
        <v>2555</v>
      </c>
      <c r="E17" s="139">
        <v>1</v>
      </c>
      <c r="F17" s="139">
        <v>40</v>
      </c>
      <c r="G17" s="103">
        <v>459703</v>
      </c>
      <c r="H17" s="103">
        <v>2136293</v>
      </c>
      <c r="I17" s="103">
        <v>47</v>
      </c>
      <c r="J17" s="104"/>
      <c r="K17" s="102" t="s">
        <v>260</v>
      </c>
      <c r="L17" s="102" t="s">
        <v>261</v>
      </c>
      <c r="M17" s="102" t="s">
        <v>247</v>
      </c>
      <c r="N17" s="102"/>
    </row>
    <row r="18" spans="1:14" s="105" customFormat="1" ht="15.75">
      <c r="A18" s="253">
        <v>7</v>
      </c>
      <c r="B18" s="256" t="s">
        <v>262</v>
      </c>
      <c r="C18" s="157"/>
      <c r="D18" s="103">
        <v>2555</v>
      </c>
      <c r="E18" s="139">
        <v>1</v>
      </c>
      <c r="F18" s="139">
        <v>40</v>
      </c>
      <c r="G18" s="103">
        <v>461417</v>
      </c>
      <c r="H18" s="103">
        <v>2127159</v>
      </c>
      <c r="I18" s="103">
        <v>47</v>
      </c>
      <c r="J18" s="104" t="s">
        <v>263</v>
      </c>
      <c r="K18" s="102" t="s">
        <v>264</v>
      </c>
      <c r="L18" s="102" t="s">
        <v>261</v>
      </c>
      <c r="M18" s="102" t="s">
        <v>247</v>
      </c>
      <c r="N18" s="102"/>
    </row>
    <row r="19" spans="1:14" s="105" customFormat="1" ht="15.75">
      <c r="A19" s="253">
        <v>10</v>
      </c>
      <c r="B19" s="256" t="s">
        <v>265</v>
      </c>
      <c r="C19" s="157"/>
      <c r="D19" s="103">
        <v>2554</v>
      </c>
      <c r="E19" s="139">
        <v>1</v>
      </c>
      <c r="F19" s="139">
        <v>50</v>
      </c>
      <c r="G19" s="103">
        <v>457879</v>
      </c>
      <c r="H19" s="103">
        <v>2147435</v>
      </c>
      <c r="I19" s="103">
        <v>47</v>
      </c>
      <c r="J19" s="104"/>
      <c r="K19" s="102" t="s">
        <v>266</v>
      </c>
      <c r="L19" s="102" t="s">
        <v>258</v>
      </c>
      <c r="M19" s="102" t="s">
        <v>247</v>
      </c>
      <c r="N19" s="102"/>
    </row>
    <row r="20" spans="1:14" s="105" customFormat="1" ht="15.75">
      <c r="A20" s="253">
        <v>11</v>
      </c>
      <c r="B20" s="256" t="s">
        <v>267</v>
      </c>
      <c r="C20" s="157"/>
      <c r="D20" s="103">
        <v>2555</v>
      </c>
      <c r="E20" s="139">
        <v>1</v>
      </c>
      <c r="F20" s="139">
        <v>40</v>
      </c>
      <c r="G20" s="103">
        <v>451109</v>
      </c>
      <c r="H20" s="103">
        <v>2170807</v>
      </c>
      <c r="I20" s="103">
        <v>47</v>
      </c>
      <c r="J20" s="104"/>
      <c r="K20" s="102" t="s">
        <v>268</v>
      </c>
      <c r="L20" s="102" t="s">
        <v>269</v>
      </c>
      <c r="M20" s="102" t="s">
        <v>247</v>
      </c>
      <c r="N20" s="102"/>
    </row>
    <row r="21" spans="1:14" s="114" customFormat="1" ht="15.75">
      <c r="A21" s="253">
        <v>12</v>
      </c>
      <c r="B21" s="256" t="s">
        <v>272</v>
      </c>
      <c r="C21" s="257"/>
      <c r="D21" s="103">
        <v>2555</v>
      </c>
      <c r="E21" s="139">
        <v>1</v>
      </c>
      <c r="F21" s="139">
        <v>40</v>
      </c>
      <c r="G21" s="103">
        <v>447155</v>
      </c>
      <c r="H21" s="103">
        <v>2046443</v>
      </c>
      <c r="I21" s="103">
        <v>47</v>
      </c>
      <c r="J21" s="104" t="s">
        <v>273</v>
      </c>
      <c r="K21" s="102" t="s">
        <v>274</v>
      </c>
      <c r="L21" s="102" t="s">
        <v>271</v>
      </c>
      <c r="M21" s="102" t="s">
        <v>247</v>
      </c>
      <c r="N21" s="113"/>
    </row>
    <row r="22" spans="1:14" s="105" customFormat="1" ht="15.75">
      <c r="A22" s="253">
        <v>13</v>
      </c>
      <c r="B22" s="256" t="s">
        <v>275</v>
      </c>
      <c r="C22" s="157"/>
      <c r="D22" s="103">
        <v>2555</v>
      </c>
      <c r="E22" s="139">
        <v>1</v>
      </c>
      <c r="F22" s="139">
        <v>40</v>
      </c>
      <c r="G22" s="103">
        <v>417751</v>
      </c>
      <c r="H22" s="103">
        <v>2057765</v>
      </c>
      <c r="I22" s="103">
        <v>47</v>
      </c>
      <c r="J22" s="104" t="s">
        <v>276</v>
      </c>
      <c r="K22" s="102" t="s">
        <v>277</v>
      </c>
      <c r="L22" s="102" t="s">
        <v>271</v>
      </c>
      <c r="M22" s="102" t="s">
        <v>247</v>
      </c>
      <c r="N22" s="117"/>
    </row>
    <row r="23" spans="1:14" ht="15.75">
      <c r="A23" s="253">
        <v>14</v>
      </c>
      <c r="B23" s="256" t="s">
        <v>278</v>
      </c>
      <c r="C23" s="258"/>
      <c r="D23" s="103">
        <v>2555</v>
      </c>
      <c r="E23" s="139">
        <v>1</v>
      </c>
      <c r="F23" s="139">
        <v>40</v>
      </c>
      <c r="G23" s="103">
        <v>443549</v>
      </c>
      <c r="H23" s="103">
        <v>2030589</v>
      </c>
      <c r="I23" s="103">
        <v>47</v>
      </c>
      <c r="J23" s="104" t="s">
        <v>279</v>
      </c>
      <c r="K23" s="102" t="s">
        <v>280</v>
      </c>
      <c r="L23" s="102" t="s">
        <v>271</v>
      </c>
      <c r="M23" s="102" t="s">
        <v>247</v>
      </c>
      <c r="N23" s="123"/>
    </row>
    <row r="24" spans="1:13" ht="15.75">
      <c r="A24" s="253">
        <v>15</v>
      </c>
      <c r="B24" s="256" t="s">
        <v>281</v>
      </c>
      <c r="C24" s="258"/>
      <c r="D24" s="103">
        <v>2555</v>
      </c>
      <c r="E24" s="139">
        <v>1</v>
      </c>
      <c r="F24" s="139">
        <v>40</v>
      </c>
      <c r="G24" s="103">
        <v>417564</v>
      </c>
      <c r="H24" s="103">
        <v>2042750</v>
      </c>
      <c r="I24" s="103">
        <v>47</v>
      </c>
      <c r="J24" s="104" t="s">
        <v>277</v>
      </c>
      <c r="K24" s="102" t="s">
        <v>277</v>
      </c>
      <c r="L24" s="102" t="s">
        <v>271</v>
      </c>
      <c r="M24" s="102" t="s">
        <v>247</v>
      </c>
    </row>
    <row r="25" spans="1:13" ht="15.75">
      <c r="A25" s="253">
        <v>16</v>
      </c>
      <c r="B25" s="256" t="s">
        <v>282</v>
      </c>
      <c r="C25" s="258"/>
      <c r="D25" s="103">
        <v>2555</v>
      </c>
      <c r="E25" s="139">
        <v>1</v>
      </c>
      <c r="F25" s="139">
        <v>40</v>
      </c>
      <c r="G25" s="103">
        <v>425443</v>
      </c>
      <c r="H25" s="103">
        <v>2170228</v>
      </c>
      <c r="I25" s="103">
        <v>47</v>
      </c>
      <c r="J25" s="104" t="s">
        <v>283</v>
      </c>
      <c r="K25" s="102" t="s">
        <v>284</v>
      </c>
      <c r="L25" s="102" t="s">
        <v>285</v>
      </c>
      <c r="M25" s="102" t="s">
        <v>270</v>
      </c>
    </row>
    <row r="26" spans="1:13" ht="15.75">
      <c r="A26" s="108"/>
      <c r="B26" s="109"/>
      <c r="C26" s="254"/>
      <c r="D26" s="109"/>
      <c r="E26" s="131"/>
      <c r="F26" s="246">
        <f>SUM(F12:F20)</f>
        <v>380</v>
      </c>
      <c r="G26" s="109"/>
      <c r="H26" s="109"/>
      <c r="I26" s="109"/>
      <c r="J26" s="111"/>
      <c r="K26" s="110"/>
      <c r="L26" s="110"/>
      <c r="M26" s="112"/>
    </row>
    <row r="27" spans="1:14" s="105" customFormat="1" ht="15.75">
      <c r="A27" s="115"/>
      <c r="B27" s="115"/>
      <c r="C27" s="151"/>
      <c r="D27" s="118"/>
      <c r="E27" s="119"/>
      <c r="F27" s="118"/>
      <c r="G27" s="118"/>
      <c r="H27" s="118"/>
      <c r="I27" s="118"/>
      <c r="J27" s="120"/>
      <c r="K27" s="117"/>
      <c r="L27" s="117"/>
      <c r="M27" s="117"/>
      <c r="N27" s="117"/>
    </row>
    <row r="28" spans="1:14" s="105" customFormat="1" ht="10.5" customHeight="1">
      <c r="A28" s="247"/>
      <c r="B28" s="247"/>
      <c r="C28" s="121"/>
      <c r="D28" s="247"/>
      <c r="E28" s="248"/>
      <c r="F28" s="247"/>
      <c r="G28" s="247"/>
      <c r="H28" s="247"/>
      <c r="I28" s="247"/>
      <c r="J28" s="249"/>
      <c r="K28" s="121"/>
      <c r="L28" s="121"/>
      <c r="M28" s="121"/>
      <c r="N28" s="121"/>
    </row>
    <row r="29" spans="1:3" ht="17.25">
      <c r="A29" s="250" t="s">
        <v>234</v>
      </c>
      <c r="B29" s="135"/>
      <c r="C29" s="135" t="s">
        <v>236</v>
      </c>
    </row>
    <row r="30" spans="1:3" ht="17.25">
      <c r="A30" s="135"/>
      <c r="B30" s="135"/>
      <c r="C30" s="135" t="s">
        <v>237</v>
      </c>
    </row>
    <row r="31" spans="1:3" ht="17.25">
      <c r="A31" s="135"/>
      <c r="B31" s="135"/>
      <c r="C31" s="136" t="s">
        <v>238</v>
      </c>
    </row>
    <row r="32" spans="1:3" ht="17.25">
      <c r="A32" s="135"/>
      <c r="B32" s="135"/>
      <c r="C32" s="136" t="s">
        <v>239</v>
      </c>
    </row>
  </sheetData>
  <sheetProtection/>
  <mergeCells count="12">
    <mergeCell ref="K10:K11"/>
    <mergeCell ref="J10:J11"/>
    <mergeCell ref="I10:I11"/>
    <mergeCell ref="H10:H11"/>
    <mergeCell ref="A10:A11"/>
    <mergeCell ref="B10:C11"/>
    <mergeCell ref="L2:M2"/>
    <mergeCell ref="G10:G11"/>
    <mergeCell ref="E10:E11"/>
    <mergeCell ref="D10:D11"/>
    <mergeCell ref="M10:M11"/>
    <mergeCell ref="L10:L11"/>
  </mergeCells>
  <printOptions horizontalCentered="1"/>
  <pageMargins left="0.1968503937007874" right="0.1968503937007874" top="0.5118110236220472" bottom="0.3937007874015748" header="0.1968503937007874" footer="0.1968503937007874"/>
  <pageSetup horizontalDpi="300" verticalDpi="300" orientation="landscape" paperSize="9" scale="90" r:id="rId1"/>
  <headerFooter scaleWithDoc="0">
    <oddHeader xml:space="preserve">&amp;C&amp;"-,Bold"&amp;14ตัวอย่าง&amp;R&amp;10ระดับหน่วยงาน   
แบบคำขอ อส.58 (5)   </oddHeader>
    <oddFooter>&amp;C&amp;"TH SarabunPSK,Regular"&amp;12&amp;P/&amp;N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A18"/>
  <sheetViews>
    <sheetView zoomScalePageLayoutView="0" workbookViewId="0" topLeftCell="A1">
      <selection activeCell="A7" sqref="A7"/>
    </sheetView>
  </sheetViews>
  <sheetFormatPr defaultColWidth="9.140625" defaultRowHeight="21.75"/>
  <cols>
    <col min="1" max="1" width="113.8515625" style="241" customWidth="1"/>
    <col min="2" max="16384" width="9.140625" style="241" customWidth="1"/>
  </cols>
  <sheetData>
    <row r="3" ht="33" customHeight="1">
      <c r="A3" s="243" t="s">
        <v>353</v>
      </c>
    </row>
    <row r="4" ht="33" customHeight="1">
      <c r="A4" s="242" t="s">
        <v>141</v>
      </c>
    </row>
    <row r="5" ht="18.75" customHeight="1">
      <c r="A5" s="242"/>
    </row>
    <row r="6" ht="33" customHeight="1">
      <c r="A6" s="241" t="s">
        <v>136</v>
      </c>
    </row>
    <row r="7" ht="33" customHeight="1">
      <c r="A7" s="241" t="s">
        <v>365</v>
      </c>
    </row>
    <row r="8" ht="33" customHeight="1">
      <c r="A8" s="241" t="s">
        <v>134</v>
      </c>
    </row>
    <row r="9" ht="33" customHeight="1">
      <c r="A9" s="241" t="s">
        <v>200</v>
      </c>
    </row>
    <row r="10" ht="33" customHeight="1">
      <c r="A10" s="241" t="s">
        <v>142</v>
      </c>
    </row>
    <row r="11" ht="33" customHeight="1">
      <c r="A11" s="241" t="s">
        <v>201</v>
      </c>
    </row>
    <row r="12" ht="33" customHeight="1">
      <c r="A12" s="241" t="s">
        <v>137</v>
      </c>
    </row>
    <row r="13" ht="33" customHeight="1">
      <c r="A13" s="241" t="s">
        <v>202</v>
      </c>
    </row>
    <row r="14" ht="33" customHeight="1">
      <c r="A14" s="241" t="s">
        <v>138</v>
      </c>
    </row>
    <row r="15" ht="33" customHeight="1">
      <c r="A15" s="239" t="s">
        <v>354</v>
      </c>
    </row>
    <row r="16" ht="33" customHeight="1">
      <c r="A16" s="241" t="s">
        <v>203</v>
      </c>
    </row>
    <row r="17" ht="33" customHeight="1"/>
    <row r="18" ht="33" customHeight="1">
      <c r="A18" s="264" t="s">
        <v>204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21"/>
  <sheetViews>
    <sheetView zoomScalePageLayoutView="0" workbookViewId="0" topLeftCell="A13">
      <selection activeCell="D7" sqref="D7"/>
    </sheetView>
  </sheetViews>
  <sheetFormatPr defaultColWidth="9.140625" defaultRowHeight="21.75"/>
  <cols>
    <col min="1" max="1" width="113.8515625" style="32" customWidth="1"/>
    <col min="2" max="16384" width="9.140625" style="32" customWidth="1"/>
  </cols>
  <sheetData>
    <row r="3" s="241" customFormat="1" ht="33" customHeight="1">
      <c r="A3" s="243" t="s">
        <v>350</v>
      </c>
    </row>
    <row r="4" s="241" customFormat="1" ht="33" customHeight="1">
      <c r="A4" s="242" t="s">
        <v>141</v>
      </c>
    </row>
    <row r="5" s="241" customFormat="1" ht="23.25">
      <c r="A5" s="242"/>
    </row>
    <row r="6" s="241" customFormat="1" ht="33" customHeight="1">
      <c r="A6" s="240" t="s">
        <v>139</v>
      </c>
    </row>
    <row r="7" s="241" customFormat="1" ht="33" customHeight="1">
      <c r="A7" s="241" t="s">
        <v>366</v>
      </c>
    </row>
    <row r="8" s="241" customFormat="1" ht="33" customHeight="1">
      <c r="A8" s="241" t="s">
        <v>348</v>
      </c>
    </row>
    <row r="9" s="241" customFormat="1" ht="33" customHeight="1">
      <c r="A9" s="240" t="s">
        <v>140</v>
      </c>
    </row>
    <row r="10" s="241" customFormat="1" ht="33" customHeight="1">
      <c r="A10" s="241" t="s">
        <v>205</v>
      </c>
    </row>
    <row r="11" s="241" customFormat="1" ht="33" customHeight="1">
      <c r="A11" s="241" t="s">
        <v>206</v>
      </c>
    </row>
    <row r="12" s="241" customFormat="1" ht="33" customHeight="1">
      <c r="A12" s="241" t="s">
        <v>207</v>
      </c>
    </row>
    <row r="13" s="241" customFormat="1" ht="33" customHeight="1">
      <c r="A13" s="241" t="s">
        <v>349</v>
      </c>
    </row>
    <row r="14" s="241" customFormat="1" ht="33" customHeight="1">
      <c r="A14" s="239" t="s">
        <v>351</v>
      </c>
    </row>
    <row r="15" s="241" customFormat="1" ht="33" customHeight="1">
      <c r="A15" s="241" t="s">
        <v>208</v>
      </c>
    </row>
    <row r="16" s="241" customFormat="1" ht="33" customHeight="1"/>
    <row r="17" s="241" customFormat="1" ht="33" customHeight="1">
      <c r="A17" s="245" t="s">
        <v>352</v>
      </c>
    </row>
    <row r="18" s="241" customFormat="1" ht="23.25"/>
    <row r="19" s="241" customFormat="1" ht="33" customHeight="1">
      <c r="A19" s="244" t="s">
        <v>204</v>
      </c>
    </row>
    <row r="20" s="241" customFormat="1" ht="23.25">
      <c r="A20" s="240"/>
    </row>
    <row r="21" s="241" customFormat="1" ht="23.25">
      <c r="A21" s="240"/>
    </row>
    <row r="22" s="241" customFormat="1" ht="23.25"/>
    <row r="23" s="241" customFormat="1" ht="23.25"/>
  </sheetData>
  <sheetProtection/>
  <printOptions/>
  <pageMargins left="0.7874015748031497" right="0.31496062992125984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สำนักงบประมาณ D00-0082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สำนักงบประมาณ</dc:creator>
  <cp:keywords/>
  <dc:description/>
  <cp:lastModifiedBy>admin</cp:lastModifiedBy>
  <cp:lastPrinted>2013-10-24T02:27:37Z</cp:lastPrinted>
  <dcterms:created xsi:type="dcterms:W3CDTF">2003-01-29T03:00:31Z</dcterms:created>
  <dcterms:modified xsi:type="dcterms:W3CDTF">2013-10-24T02:27:52Z</dcterms:modified>
  <cp:category/>
  <cp:version/>
  <cp:contentType/>
  <cp:contentStatus/>
</cp:coreProperties>
</file>